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8_{50AC30EB-8B87-4060-858F-85407D49DA3A}" xr6:coauthVersionLast="47" xr6:coauthVersionMax="47" xr10:uidLastSave="{00000000-0000-0000-0000-000000000000}"/>
  <bookViews>
    <workbookView xWindow="28965" yWindow="120" windowWidth="27600" windowHeight="15120" firstSheet="1" activeTab="1" xr2:uid="{00000000-000D-0000-FFFF-FFFF00000000}"/>
  </bookViews>
  <sheets>
    <sheet name="Data" sheetId="2" state="hidden" r:id="rId1"/>
    <sheet name="Instructions" sheetId="16" r:id="rId2"/>
    <sheet name="Submission Form" sheetId="9" r:id="rId3"/>
    <sheet name="2023 Category Review Calendar" sheetId="14" r:id="rId4"/>
    <sheet name="Desk Configurations" sheetId="12" r:id="rId5"/>
    <sheet name="Sample Instructions" sheetId="3" r:id="rId6"/>
    <sheet name="Sample Packaging Guidelines" sheetId="13" r:id="rId7"/>
    <sheet name="hide tab" sheetId="6" state="hidden" r:id="rId8"/>
  </sheets>
  <definedNames>
    <definedName name="_xlnm._FilterDatabase" localSheetId="3" hidden="1">'2023 Category Review Calendar'!$A$5:$L$42</definedName>
    <definedName name="_xlnm._FilterDatabase" localSheetId="4" hidden="1">'Desk Configurations'!$A$9:$F$554</definedName>
    <definedName name="_xlnm._FilterDatabase" localSheetId="5" hidden="1">'Sample Instructions'!$A$20:$F$20</definedName>
    <definedName name="_xlnm.Print_Area" localSheetId="2">'Submission Form'!$A$1:$AF$36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9" l="1"/>
  <c r="L12" i="9"/>
  <c r="E554" i="12"/>
  <c r="E553" i="12"/>
  <c r="E552" i="12"/>
  <c r="E551" i="12"/>
  <c r="E550" i="12"/>
  <c r="E549" i="12"/>
  <c r="E548" i="12"/>
  <c r="E547" i="12"/>
  <c r="E546" i="12"/>
  <c r="E545" i="12"/>
  <c r="E544" i="12"/>
  <c r="E543" i="12"/>
  <c r="E542" i="12"/>
  <c r="E540" i="12"/>
  <c r="E539" i="12"/>
  <c r="E538" i="12"/>
  <c r="E537" i="12"/>
  <c r="E536" i="12"/>
  <c r="E535" i="12"/>
  <c r="E534" i="12"/>
  <c r="E533" i="12"/>
  <c r="E532" i="12"/>
  <c r="E531" i="12"/>
  <c r="E530" i="12"/>
  <c r="E529" i="12"/>
  <c r="E528" i="12"/>
  <c r="E527" i="12"/>
  <c r="E526" i="12"/>
  <c r="E525" i="12"/>
  <c r="E524" i="12"/>
  <c r="E523" i="12"/>
  <c r="E522" i="12"/>
  <c r="E521" i="12"/>
  <c r="E520" i="12"/>
  <c r="E519" i="12"/>
  <c r="E518" i="12"/>
  <c r="E517" i="12"/>
  <c r="E516" i="12"/>
  <c r="E515" i="12"/>
  <c r="E514" i="12"/>
  <c r="E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5" i="12"/>
  <c r="E484"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33" i="12"/>
  <c r="E432" i="12"/>
  <c r="E431" i="12"/>
  <c r="E430" i="12"/>
  <c r="E429" i="12"/>
  <c r="E428" i="12"/>
  <c r="E427" i="12"/>
  <c r="E426" i="12"/>
  <c r="E425" i="12"/>
  <c r="E424" i="12"/>
  <c r="E423" i="12"/>
  <c r="E422" i="12"/>
  <c r="E421" i="12"/>
  <c r="E420" i="12"/>
  <c r="E419" i="12"/>
  <c r="E418" i="12"/>
  <c r="E417" i="12"/>
  <c r="E416" i="12"/>
  <c r="E415" i="12"/>
  <c r="E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3" authorId="0" shapeId="0" xr:uid="{0F00A300-A57E-4768-9F70-9354950572CE}">
      <text>
        <r>
          <rPr>
            <b/>
            <sz val="9"/>
            <color indexed="81"/>
            <rFont val="Tahoma"/>
            <family val="2"/>
          </rPr>
          <t>If Regional, list Region (West, Center or East)</t>
        </r>
        <r>
          <rPr>
            <sz val="9"/>
            <color indexed="81"/>
            <rFont val="Tahoma"/>
            <family val="2"/>
          </rPr>
          <t xml:space="preserve">
</t>
        </r>
      </text>
    </comment>
    <comment ref="A5" authorId="0" shapeId="0" xr:uid="{FB1DD63A-F539-4258-9D13-7D5B13C16A21}">
      <text>
        <r>
          <rPr>
            <b/>
            <sz val="9"/>
            <color indexed="81"/>
            <rFont val="Tahoma"/>
            <family val="2"/>
          </rPr>
          <t>Note Yes to acknowledge proposed promotional planner is completed with submission</t>
        </r>
        <r>
          <rPr>
            <sz val="9"/>
            <color indexed="81"/>
            <rFont val="Tahoma"/>
            <family val="2"/>
          </rPr>
          <t xml:space="preserve">
</t>
        </r>
      </text>
    </comment>
    <comment ref="A6" authorId="0" shapeId="0" xr:uid="{4C1B0785-0F59-471B-8A06-803EE5C404A0}">
      <text>
        <r>
          <rPr>
            <b/>
            <sz val="9"/>
            <color indexed="81"/>
            <rFont val="Tahoma"/>
            <family val="2"/>
          </rPr>
          <t>Note Yes if interested in providing Cost Support for EDLP Retail Ceilings</t>
        </r>
        <r>
          <rPr>
            <sz val="9"/>
            <color indexed="81"/>
            <rFont val="Tahoma"/>
            <family val="2"/>
          </rPr>
          <t xml:space="preserve">
</t>
        </r>
      </text>
    </comment>
    <comment ref="A7" authorId="0" shapeId="0" xr:uid="{87E2A015-7729-4C40-BDF1-68675BD5202C}">
      <text>
        <r>
          <rPr>
            <b/>
            <sz val="9"/>
            <color indexed="81"/>
            <rFont val="Tahoma"/>
            <family val="2"/>
          </rPr>
          <t>Note Yes to acknowledge product will be supported with free fill for new distribution</t>
        </r>
      </text>
    </comment>
    <comment ref="A8" authorId="0" shapeId="0" xr:uid="{3B025828-7263-4C65-B6EE-ADABD59E4423}">
      <text>
        <r>
          <rPr>
            <b/>
            <sz val="9"/>
            <color indexed="81"/>
            <rFont val="Tahoma"/>
            <family val="2"/>
          </rPr>
          <t>Note Yes to acknowledge Reset Support fee (details on the Instructions tab)</t>
        </r>
      </text>
    </comment>
    <comment ref="B11" authorId="0" shapeId="0" xr:uid="{0AD7A8B7-60D7-4B7F-840C-C90FF3F6599F}">
      <text>
        <r>
          <rPr>
            <b/>
            <sz val="9"/>
            <color indexed="81"/>
            <rFont val="Tahoma"/>
            <family val="2"/>
          </rPr>
          <t>How you (the brand) would rank your items in terms of relevance to the category</t>
        </r>
      </text>
    </comment>
    <comment ref="L11" authorId="0" shapeId="0" xr:uid="{453550D2-B623-4C8D-A2E7-CCA7891976D0}">
      <text>
        <r>
          <rPr>
            <b/>
            <sz val="9"/>
            <color indexed="81"/>
            <rFont val="Tahoma"/>
            <family val="2"/>
          </rPr>
          <t>Maximum delivered unit cost from distributor + 10% markup</t>
        </r>
      </text>
    </comment>
    <comment ref="S11" authorId="0" shapeId="0" xr:uid="{42CAFB84-4E4D-4DF2-A53A-6B288C33D50E}">
      <text>
        <r>
          <rPr>
            <b/>
            <sz val="9"/>
            <color indexed="81"/>
            <rFont val="Tahoma"/>
            <family val="2"/>
          </rPr>
          <t>For example, product can be sold as packet and box of packets, or as a bar and a sleeve of bars, or as a canned beverage and a multipack of cans, and each product type has a sellable UPC (not master case UPC)</t>
        </r>
      </text>
    </comment>
    <comment ref="X11" authorId="0" shapeId="0" xr:uid="{DACF6995-66DF-46AB-B980-1451FFB83F3F}">
      <text>
        <r>
          <rPr>
            <b/>
            <sz val="9"/>
            <color indexed="81"/>
            <rFont val="Tahoma"/>
            <family val="2"/>
          </rPr>
          <t>Must have certification on pack</t>
        </r>
      </text>
    </comment>
    <comment ref="Y11" authorId="0" shapeId="0" xr:uid="{10E07983-CCD3-4163-8A54-3771D3D4237F}">
      <text>
        <r>
          <rPr>
            <b/>
            <sz val="9"/>
            <color indexed="81"/>
            <rFont val="Tahoma"/>
            <family val="2"/>
          </rPr>
          <t>Must have certification on pack</t>
        </r>
        <r>
          <rPr>
            <sz val="9"/>
            <color indexed="81"/>
            <rFont val="Tahoma"/>
            <family val="2"/>
          </rPr>
          <t xml:space="preserve">
</t>
        </r>
      </text>
    </comment>
    <comment ref="Z11" authorId="0" shapeId="0" xr:uid="{678C9C5A-4C7F-4BDA-8B7E-6E0D0CF66514}">
      <text>
        <r>
          <rPr>
            <b/>
            <sz val="9"/>
            <color indexed="81"/>
            <rFont val="Tahoma"/>
            <family val="2"/>
          </rPr>
          <t>Must have certification on pack</t>
        </r>
      </text>
    </comment>
    <comment ref="AA11" authorId="0" shapeId="0" xr:uid="{0004C2AA-923C-45DF-ACE6-29FD14CF9DA8}">
      <text>
        <r>
          <rPr>
            <b/>
            <sz val="9"/>
            <color indexed="81"/>
            <rFont val="Tahoma"/>
            <family val="2"/>
          </rPr>
          <t xml:space="preserve">Must have certification on pack
</t>
        </r>
        <r>
          <rPr>
            <sz val="9"/>
            <color indexed="81"/>
            <rFont val="Tahoma"/>
            <family val="2"/>
          </rPr>
          <t xml:space="preserve">
</t>
        </r>
      </text>
    </comment>
    <comment ref="AB11" authorId="0" shapeId="0" xr:uid="{29F9EBA4-D654-4B80-AB76-D8D40B9032C1}">
      <text>
        <r>
          <rPr>
            <b/>
            <sz val="9"/>
            <color indexed="81"/>
            <rFont val="Tahoma"/>
            <family val="2"/>
          </rPr>
          <t xml:space="preserve">Must have certification on pack
</t>
        </r>
        <r>
          <rPr>
            <sz val="9"/>
            <color indexed="81"/>
            <rFont val="Tahoma"/>
            <family val="2"/>
          </rPr>
          <t xml:space="preserve">
</t>
        </r>
      </text>
    </comment>
    <comment ref="AF11" authorId="0" shapeId="0" xr:uid="{7C42F5AD-ED7D-4E88-8FF3-500776E7D847}">
      <text>
        <r>
          <rPr>
            <b/>
            <sz val="9"/>
            <color indexed="81"/>
            <rFont val="Tahoma"/>
            <family val="2"/>
          </rPr>
          <t>Ex: Certified Women Owned, BIPOC Owned, Veteran Owned, anything else we should know that would be meaningful to NCG customers</t>
        </r>
      </text>
    </comment>
  </commentList>
</comments>
</file>

<file path=xl/sharedStrings.xml><?xml version="1.0" encoding="utf-8"?>
<sst xmlns="http://schemas.openxmlformats.org/spreadsheetml/2006/main" count="3259" uniqueCount="873">
  <si>
    <t>Brand</t>
  </si>
  <si>
    <t>Product Description</t>
  </si>
  <si>
    <t>Size</t>
  </si>
  <si>
    <t>UOM</t>
  </si>
  <si>
    <t>Category</t>
  </si>
  <si>
    <t>Segment</t>
  </si>
  <si>
    <t>NCG Data</t>
  </si>
  <si>
    <t>Latest 52wk data</t>
  </si>
  <si>
    <t>Dollar Sales</t>
  </si>
  <si>
    <t>Dollar Sales YOY growth</t>
  </si>
  <si>
    <t>Unit Sales</t>
  </si>
  <si>
    <t>Unit Sales YOY growth</t>
  </si>
  <si>
    <t>$ Sales per store sold</t>
  </si>
  <si>
    <t>Unit sales per store sold</t>
  </si>
  <si>
    <t>Latest 12wk data</t>
  </si>
  <si>
    <t>Share of Category</t>
  </si>
  <si>
    <t>TDP Change</t>
  </si>
  <si>
    <t>This row for total brand performance</t>
  </si>
  <si>
    <t>Natural Enhanced Channel Data</t>
  </si>
  <si>
    <t>Instructions:</t>
  </si>
  <si>
    <t>Insert additional rows as needed</t>
  </si>
  <si>
    <t>Fill out all four section: provide 52wk and 12wk data at the brand and item level for both NCG (if any) and Natural Enhanced Channel (SPINS)</t>
  </si>
  <si>
    <t>Fill out Item Detail tab including images</t>
  </si>
  <si>
    <t>Ranking Preference</t>
  </si>
  <si>
    <t>Maximum Unit Cost to NCG Member Co-ops</t>
  </si>
  <si>
    <t xml:space="preserve">Brand: </t>
  </si>
  <si>
    <t xml:space="preserve">Contact: </t>
  </si>
  <si>
    <t xml:space="preserve">Email: </t>
  </si>
  <si>
    <t xml:space="preserve">Phone: </t>
  </si>
  <si>
    <t xml:space="preserve">Product Description </t>
  </si>
  <si>
    <t>MSRP</t>
  </si>
  <si>
    <t xml:space="preserve">Submission Round: </t>
  </si>
  <si>
    <t>National</t>
  </si>
  <si>
    <t>Regional</t>
  </si>
  <si>
    <t>West</t>
  </si>
  <si>
    <t>Central</t>
  </si>
  <si>
    <t>East</t>
  </si>
  <si>
    <t>Broker</t>
  </si>
  <si>
    <t xml:space="preserve">Broker: </t>
  </si>
  <si>
    <t>If new item, Product Launch Date</t>
  </si>
  <si>
    <t>Mature</t>
  </si>
  <si>
    <t>New</t>
  </si>
  <si>
    <t xml:space="preserve">Certified Gluten Free </t>
  </si>
  <si>
    <t>Certified Kosher</t>
  </si>
  <si>
    <t>Fair-Trade Certified</t>
  </si>
  <si>
    <t>Vegan</t>
  </si>
  <si>
    <t>B-Corp Certified</t>
  </si>
  <si>
    <t xml:space="preserve">Certified Organic* </t>
  </si>
  <si>
    <t>Sustainable Packaging</t>
  </si>
  <si>
    <t>Other notable attributes</t>
  </si>
  <si>
    <t>Certified Non-GMO*</t>
  </si>
  <si>
    <t>NCG Core Sets Sample Requirements</t>
  </si>
  <si>
    <t>Please only send samples if you have prior approval from your Category Manager.</t>
  </si>
  <si>
    <t xml:space="preserve">If product samples are unavailable, bench samples or mock ups may be provided if confirmed with your Category Manager. </t>
  </si>
  <si>
    <t>Please notify your NCG Category Manager if samples are not available by the due date to make alternate arrangements.</t>
  </si>
  <si>
    <t>Product samples must also be provided to individual NCG member co-ops on request.</t>
  </si>
  <si>
    <t>All samples must be mailed or shipped to NCG offices. We cannot receive samples dropped off directly by brands or brokers.</t>
  </si>
  <si>
    <t>Please help us meet our sustainability goals:</t>
  </si>
  <si>
    <t>Email sell sheets, sales decks, or other collateral rather than sending paper copies.</t>
  </si>
  <si>
    <t>Ship items with a minimal amount of packing materials, see Sample Packaging Guidelines on second tab.</t>
  </si>
  <si>
    <t>Every package shipping label must include the below information in the following order:</t>
  </si>
  <si>
    <t>Category Manager Name</t>
  </si>
  <si>
    <t>Core Sets Round &amp; Category Name</t>
  </si>
  <si>
    <t>Address</t>
  </si>
  <si>
    <t>Sample CM Contacts:</t>
  </si>
  <si>
    <t>Categories</t>
  </si>
  <si>
    <t>Name</t>
  </si>
  <si>
    <t>City</t>
  </si>
  <si>
    <t>State</t>
  </si>
  <si>
    <t>Zip</t>
  </si>
  <si>
    <t>Donna Schlaufman</t>
  </si>
  <si>
    <t>2610 University Ave. W, Suite 150</t>
  </si>
  <si>
    <t>Saint Paul</t>
  </si>
  <si>
    <t>MN</t>
  </si>
  <si>
    <t>Brian Larson</t>
  </si>
  <si>
    <t>Jeanette Bloss</t>
  </si>
  <si>
    <t>Product samples are required for all new items. New item that do not have accompanying samples may not be considered. Please contact your category's CM to see if they need mature item samples.</t>
  </si>
  <si>
    <t>Item contract proposals submission deadline</t>
  </si>
  <si>
    <t>IX-One submission deadline for Pre-Capture</t>
  </si>
  <si>
    <t>NCG confirms all accepted items w/ placements by store</t>
  </si>
  <si>
    <t>Round</t>
  </si>
  <si>
    <t>Department</t>
  </si>
  <si>
    <t>Notes</t>
  </si>
  <si>
    <t>Review Type</t>
  </si>
  <si>
    <t>Category Manager</t>
  </si>
  <si>
    <t>Associate Category Manager</t>
  </si>
  <si>
    <t>Reset/Launch Month</t>
  </si>
  <si>
    <t>Deadline</t>
  </si>
  <si>
    <t>Grocery</t>
  </si>
  <si>
    <t>SHELF STABLE ENTREES &amp; MIXES</t>
  </si>
  <si>
    <t>New Items Only</t>
  </si>
  <si>
    <t>Berhe Tesfahun</t>
  </si>
  <si>
    <t>January</t>
  </si>
  <si>
    <t>BREAD &amp; BAKED GOODS</t>
  </si>
  <si>
    <t>Morgan Levell</t>
  </si>
  <si>
    <t>Full Review</t>
  </si>
  <si>
    <t>February</t>
  </si>
  <si>
    <t>Refrigerated</t>
  </si>
  <si>
    <t>REFRIGERATED CREAMS &amp; CREAMERS</t>
  </si>
  <si>
    <t>SHELF STABLE TEA &amp; COFFEE RTD</t>
  </si>
  <si>
    <t>SHELF STABLE FUNCTIONAL BEVERAGES</t>
  </si>
  <si>
    <t>Frozen</t>
  </si>
  <si>
    <t>FROZEN BREAKFAST FOODS</t>
  </si>
  <si>
    <t>March</t>
  </si>
  <si>
    <t>SHELF STABLE SODA &amp; CARBONATED BEVERAGES</t>
  </si>
  <si>
    <t>SHELF STABLE PASTA &amp; PIZZA SAUCES</t>
  </si>
  <si>
    <t>REFRIGERATED SALSAS &amp; DIPS</t>
  </si>
  <si>
    <t>REFRIGERATED CONDIMENTS</t>
  </si>
  <si>
    <t>DEODORANTS &amp; ANTIPERSPIRANTS</t>
  </si>
  <si>
    <t>April</t>
  </si>
  <si>
    <t>SHELF STABLE PASTA</t>
  </si>
  <si>
    <t>SHELF STABLE CHIPS &amp; PRETZELS &amp; SNACKS</t>
  </si>
  <si>
    <t>REFRIGERATED JUICES &amp; FUNCTIONAL BEVERAGES</t>
  </si>
  <si>
    <t>SHELF STABLE JUICES</t>
  </si>
  <si>
    <t>May</t>
  </si>
  <si>
    <t>BABY &amp; TODDLER FOOD</t>
  </si>
  <si>
    <t>REFRIGERATED TEA &amp; COFFEE RTD</t>
  </si>
  <si>
    <t>FROZEN DESSERTS</t>
  </si>
  <si>
    <t>SHELF STABLE NUTS &amp; TRAIL MIX &amp; DRIED FRUIT</t>
  </si>
  <si>
    <t>HAIR CARE</t>
  </si>
  <si>
    <t>June</t>
  </si>
  <si>
    <t>SHELF STABLE PLANT BASED MILK</t>
  </si>
  <si>
    <t>SHELF STABLE SEASONINGS</t>
  </si>
  <si>
    <t>SHELF STABLE JERKY &amp; MEAT SNACKS</t>
  </si>
  <si>
    <t>REFRIGERATED CHEESE &amp; PLANT BASED CHEESE</t>
  </si>
  <si>
    <t>ORAL CARE</t>
  </si>
  <si>
    <t>July</t>
  </si>
  <si>
    <t>SHELF STABLE MEAT POULTRY &amp; SEAFOOD</t>
  </si>
  <si>
    <t>DAIRY &amp; PLANT BASED DAIRY ALTERNATIVES OTHER</t>
  </si>
  <si>
    <t>SHELF STABLE NUT &amp; SEED BUTTERS</t>
  </si>
  <si>
    <t>August</t>
  </si>
  <si>
    <t>REFRIGERATED YOGURT &amp; PLANT BASED YOGURT</t>
  </si>
  <si>
    <t>PROTEIN SUPPLEMENTS &amp; MEAL REPLACEMENTS</t>
  </si>
  <si>
    <t>FROZEN ENTREES</t>
  </si>
  <si>
    <t>FROZEN APPETIZERS &amp; SNACKS</t>
  </si>
  <si>
    <t>September</t>
  </si>
  <si>
    <t>SHELF STABLE HOT CEREALS</t>
  </si>
  <si>
    <t>SHELF STABLE SWEETENERS</t>
  </si>
  <si>
    <t>REFRIGERATED PLANT BASED MILK</t>
  </si>
  <si>
    <t>FROZEN FRUITS &amp; VEGETABLES</t>
  </si>
  <si>
    <t>October</t>
  </si>
  <si>
    <t>SHELF STABLE CONDIMENTS &amp; DRESSING &amp; MARINADE</t>
  </si>
  <si>
    <t>REFRIGERATED EGGS</t>
  </si>
  <si>
    <t>SHELF STABLE PICKLES &amp; OLIVES</t>
  </si>
  <si>
    <t>Direct Ship / Distributor</t>
  </si>
  <si>
    <t>Distributor Minimum Order Size</t>
  </si>
  <si>
    <t xml:space="preserve">Unit Size </t>
  </si>
  <si>
    <t>Case Pack Amount</t>
  </si>
  <si>
    <t>Product Attributes (Y/N)</t>
  </si>
  <si>
    <t>Samples, mature and new item submission and meeting requests due to CMs</t>
  </si>
  <si>
    <t>Supplements, Body Care, Lifestyle</t>
  </si>
  <si>
    <t xml:space="preserve">Core Set                                              Item Submission Form </t>
  </si>
  <si>
    <r>
      <t xml:space="preserve">         </t>
    </r>
    <r>
      <rPr>
        <b/>
        <i/>
        <sz val="14"/>
        <color rgb="FFC00000"/>
        <rFont val="Calibri"/>
        <family val="2"/>
        <scheme val="minor"/>
      </rPr>
      <t xml:space="preserve"> This form outlines all items (new and mature) you wish to be considered for both Full and New Item Only Reviews</t>
    </r>
    <r>
      <rPr>
        <b/>
        <i/>
        <sz val="14"/>
        <color rgb="FFFF0000"/>
        <rFont val="Calibri"/>
        <family val="2"/>
        <scheme val="minor"/>
      </rPr>
      <t xml:space="preserve">
          </t>
    </r>
    <r>
      <rPr>
        <b/>
        <i/>
        <sz val="14"/>
        <color rgb="FFC00000"/>
        <rFont val="Calibri"/>
        <family val="2"/>
        <scheme val="minor"/>
      </rPr>
      <t xml:space="preserve">Note: Samples are required for New items, see sample instruction tab 
</t>
    </r>
    <r>
      <rPr>
        <b/>
        <i/>
        <sz val="14"/>
        <color rgb="FFC00000"/>
        <rFont val="Calibri"/>
        <family val="2"/>
      </rPr>
      <t xml:space="preserve">           ALL APPLICABLE FIELDS MUST BE COMPLETE IN ORDER TO BE CONSIDERED </t>
    </r>
  </si>
  <si>
    <t xml:space="preserve">National or Regional: </t>
  </si>
  <si>
    <t>Vendor</t>
  </si>
  <si>
    <t>Quarterly promotions:</t>
  </si>
  <si>
    <t>Core Set Cost support(optional):</t>
  </si>
  <si>
    <t>Free Fills:</t>
  </si>
  <si>
    <t>Reset Support:</t>
  </si>
  <si>
    <t xml:space="preserve">UNFI East Code </t>
  </si>
  <si>
    <t xml:space="preserve">UNFI West Code </t>
  </si>
  <si>
    <t>Claudia Crowder</t>
  </si>
  <si>
    <t>Sarah Gordon</t>
  </si>
  <si>
    <t>Morgan Organ</t>
  </si>
  <si>
    <t>Refrigerated Foods Excluding Refrigerated Meats</t>
  </si>
  <si>
    <t>Snacks, Packaged Nuts/Fruit/Trail Mix, Candy, Cookies, Crackers, Coffee/Tea, Bulk</t>
  </si>
  <si>
    <t>Main Meal, Baking, Nut Butters, Jams/Jellies, Baby</t>
  </si>
  <si>
    <t>Cold Cereal, Hot Cereal, Wellness Bars, Granola Bars, Fruit Snacks, Non-food</t>
  </si>
  <si>
    <t>Frozen Foods, Refrigerated Meats, Bread &amp; Baked Goods, Shelf-stable Beverages</t>
  </si>
  <si>
    <t>Jess Saunders</t>
  </si>
  <si>
    <t>Niki Nash</t>
  </si>
  <si>
    <t>Lisa DeMaria</t>
  </si>
  <si>
    <t>Desk Groups</t>
  </si>
  <si>
    <t>CM</t>
  </si>
  <si>
    <t>email address</t>
  </si>
  <si>
    <t>ACM</t>
  </si>
  <si>
    <r>
      <t xml:space="preserve">Morgan Organ </t>
    </r>
    <r>
      <rPr>
        <i/>
        <sz val="8"/>
        <color theme="1"/>
        <rFont val="Arial"/>
        <family val="2"/>
      </rPr>
      <t>(formerly Morgan Levell)</t>
    </r>
  </si>
  <si>
    <t>morgan.organ@ncg.coop</t>
  </si>
  <si>
    <t>jess.saunders@ncg.coop</t>
  </si>
  <si>
    <t>brian.larson@ncg.coop</t>
  </si>
  <si>
    <t>niki.nash@ncg.coop</t>
  </si>
  <si>
    <t>donna.schlaufman@ncg.coop</t>
  </si>
  <si>
    <t>berhe.tesfahun@ncg.coop</t>
  </si>
  <si>
    <t>claudia.crowder@ncg.coop</t>
  </si>
  <si>
    <t>lisa.demaria@ncg.coop</t>
  </si>
  <si>
    <t>sarah.gordon@ncg.coop</t>
  </si>
  <si>
    <t>jeanette.bloss@ncg.coop</t>
  </si>
  <si>
    <t>SPINS DEPARTMENT</t>
  </si>
  <si>
    <t>SPINS CATEGORY</t>
  </si>
  <si>
    <t>SPINS SUBCATEGORY</t>
  </si>
  <si>
    <t>NCG Desk</t>
  </si>
  <si>
    <t>NCG CM</t>
  </si>
  <si>
    <t>NCG ACM</t>
  </si>
  <si>
    <t>REFRIGERATED</t>
  </si>
  <si>
    <t>RF BUTTER</t>
  </si>
  <si>
    <t>RF COTTAGE &amp; RICOTTA &amp; FARMER CHEESE</t>
  </si>
  <si>
    <t>RF CREAM CHEESE &amp; OTHER CHEESE SPREAD</t>
  </si>
  <si>
    <t>RF MARGARINE &amp; PLANT BASED SPREADS</t>
  </si>
  <si>
    <t>RF PLANT BASED CREAM CHEESE &amp; SOUR CREAM &amp; OTHER</t>
  </si>
  <si>
    <t>RF SOUR CREAM</t>
  </si>
  <si>
    <t>RF CHEESE</t>
  </si>
  <si>
    <t>RF CHEESE SHREDDED &amp; GRATED</t>
  </si>
  <si>
    <t>RF CHEESE SLICED &amp; SNACK</t>
  </si>
  <si>
    <t>RF PLANT BASED CHEESE</t>
  </si>
  <si>
    <t>RF PLANT BASED CHEESE SHREDDED &amp; GRATED</t>
  </si>
  <si>
    <t>RF PLANT BASED CHEESE SLICED &amp; SNACK</t>
  </si>
  <si>
    <t>RF DRESSING</t>
  </si>
  <si>
    <t>RF PICKLED &amp; MARINATED VEGETABLES</t>
  </si>
  <si>
    <t>RF PICKLES</t>
  </si>
  <si>
    <t>RF RELISH &amp; OTHER CONDIMENTS</t>
  </si>
  <si>
    <t>RF DAIRY CREAMS &amp; CREAMERS</t>
  </si>
  <si>
    <t>RF NON DAIRY CREAMS &amp; CREAMERS</t>
  </si>
  <si>
    <t>RF PLANT BASED CREAMS &amp; CREAMERS</t>
  </si>
  <si>
    <t>RF EGGS</t>
  </si>
  <si>
    <t>RF EGGS LIQUID</t>
  </si>
  <si>
    <t>REFRIGERATED ENTREES</t>
  </si>
  <si>
    <t>RF BURRITOS &amp; QUESADILLAS &amp; TAMALES</t>
  </si>
  <si>
    <t>RF ENTREES</t>
  </si>
  <si>
    <t>RF SALADS</t>
  </si>
  <si>
    <t>RF SANDWICHES &amp; WRAPS &amp; SNACK KITS</t>
  </si>
  <si>
    <t>RF SOUPS</t>
  </si>
  <si>
    <t>RF SUSHI</t>
  </si>
  <si>
    <t>RF COCONUT &amp; PLANT WATER</t>
  </si>
  <si>
    <t>RF JUICE &amp; JUICE DRINKS &amp; OTHER FUNCTIONAL BEV</t>
  </si>
  <si>
    <t>RF JUICE ORANGE</t>
  </si>
  <si>
    <t>RF KOMBUCHA &amp; FERMENTED BEVERAGES</t>
  </si>
  <si>
    <t>REFRIGERATED MILK</t>
  </si>
  <si>
    <t>RF EGG NOG &amp; BUTTERMILK</t>
  </si>
  <si>
    <t>RF MILK</t>
  </si>
  <si>
    <t>REFRIGERATED PASTA</t>
  </si>
  <si>
    <t>RF ASIAN NOODLES</t>
  </si>
  <si>
    <t>RF GNOCCHI</t>
  </si>
  <si>
    <t>RF PASTA LONG</t>
  </si>
  <si>
    <t>RF PASTA RAVIOLI &amp; STUFFED</t>
  </si>
  <si>
    <t>RF PASTA SHORT</t>
  </si>
  <si>
    <t>REFRIGERATED PASTA &amp; PIZZA SAUCES</t>
  </si>
  <si>
    <t>RF PASTA SAUCE</t>
  </si>
  <si>
    <t>RF PIZZA SAUCE</t>
  </si>
  <si>
    <t>REFRIGERATED PLANT BASED MEAT ALTERNATIVES</t>
  </si>
  <si>
    <t>RF PLANT BASED BREAKFAST MEAT ALTERNATIVES</t>
  </si>
  <si>
    <t>RF PLANT BASED BURGERS</t>
  </si>
  <si>
    <t>RF PLANT BASED DELI</t>
  </si>
  <si>
    <t>RF PLANT BASED DINNER SAUSAGE LINKS</t>
  </si>
  <si>
    <t>RF PLANT BASED DOGS</t>
  </si>
  <si>
    <t>RF PLANT BASED GROUNDS</t>
  </si>
  <si>
    <t>RF PLANT BASED LOAVES &amp; ROASTS</t>
  </si>
  <si>
    <t>RF PLANT BASED MEAT ALTERNATIVES OTHER</t>
  </si>
  <si>
    <t>RF PLANT BASED MEATBALLS</t>
  </si>
  <si>
    <t>RF PLANT BASED NUGGETS &amp; STRIPS &amp; CUTLETS</t>
  </si>
  <si>
    <t>RF SEITAN</t>
  </si>
  <si>
    <t>RF TEMPEH</t>
  </si>
  <si>
    <t>RF PLANT BASED MILK ALMOND</t>
  </si>
  <si>
    <t>RF PLANT BASED MILK COCONUT</t>
  </si>
  <si>
    <t>RF PLANT BASED MILK OTHER &amp; BLENDS</t>
  </si>
  <si>
    <t>RF PLANT BASED MILK RICE</t>
  </si>
  <si>
    <t>RF PLANT BASED MILK SOY</t>
  </si>
  <si>
    <t>RF DIPS</t>
  </si>
  <si>
    <t>RF HUMMUS</t>
  </si>
  <si>
    <t>RF SALSAS</t>
  </si>
  <si>
    <t>RF COFFEE RTD</t>
  </si>
  <si>
    <t>RF TEA RTD</t>
  </si>
  <si>
    <t>REFRIGERATED TOFU</t>
  </si>
  <si>
    <t>RF TOFU SEASONED</t>
  </si>
  <si>
    <t>RF TOFU UNSEASONED</t>
  </si>
  <si>
    <t>RF PLANT BASED YOGURT</t>
  </si>
  <si>
    <t>RF PLANT BASED YOGURT DRINKABLE</t>
  </si>
  <si>
    <t>RF YOGURT</t>
  </si>
  <si>
    <t>RF YOGURT DRINKABLE</t>
  </si>
  <si>
    <t>GROCERY</t>
  </si>
  <si>
    <t>BABY &amp; TODDLER BEVERAGES</t>
  </si>
  <si>
    <t>BABY &amp; TODDLER CEREAL DRY</t>
  </si>
  <si>
    <t>BABY &amp; TODDLER PUREES MASHES &amp; MEALS</t>
  </si>
  <si>
    <t>BABY &amp; TODDLER SNACKS</t>
  </si>
  <si>
    <t>MEDICINE &amp; PERSONAL HEALTH</t>
  </si>
  <si>
    <t>DIAPERING</t>
  </si>
  <si>
    <t>BABY DIAPERS</t>
  </si>
  <si>
    <t>BABY WIPES</t>
  </si>
  <si>
    <t>DIAPERING TREATMENTS &amp; CARE</t>
  </si>
  <si>
    <t>INFANT FORMULA &amp; TODDLER NUTRITION DRINK</t>
  </si>
  <si>
    <t>INFANT FORMULA</t>
  </si>
  <si>
    <t>TODDLER NUTRITION DRINK</t>
  </si>
  <si>
    <t>SHELF STABLE BAKING MIX &amp; INGREDIENTS &amp; FLOUR</t>
  </si>
  <si>
    <t>SS BAKING INGREDIENTS</t>
  </si>
  <si>
    <t>SS BAKING MIXES</t>
  </si>
  <si>
    <t>SS FLOURS</t>
  </si>
  <si>
    <t>SS PANCAKE &amp; WAFFLE MIXES</t>
  </si>
  <si>
    <t>SHELF STABLE BEANS GRAINS &amp; RICE DRY</t>
  </si>
  <si>
    <t>SS BEANS DRY</t>
  </si>
  <si>
    <t>SS GRAINS DRY</t>
  </si>
  <si>
    <t>SS RICE DRY</t>
  </si>
  <si>
    <t>SS &amp; RF MAYONNAISE</t>
  </si>
  <si>
    <t>SS BBQ SAUCE</t>
  </si>
  <si>
    <t>SS CHUTNEYS &amp; SAVORY JELLIES</t>
  </si>
  <si>
    <t>SS COOKING SAUCE &amp; OTHER CONDIMENTS</t>
  </si>
  <si>
    <t>SS DRESSING</t>
  </si>
  <si>
    <t>SS HOT SAUCE</t>
  </si>
  <si>
    <t>SS KETCHUP</t>
  </si>
  <si>
    <t>SS MUSTARD</t>
  </si>
  <si>
    <t>SS SALAD TOPPERS &amp; STUFFING MIX</t>
  </si>
  <si>
    <t>SS SOY SAUCE &amp; TAMARI</t>
  </si>
  <si>
    <t>SHELF STABLE DESSERTS &amp; DESSERT TOPPINGS</t>
  </si>
  <si>
    <t>SS &amp; RF PUDDINGS &amp; GELATIN DESSERTS</t>
  </si>
  <si>
    <t>SS DESSERT TOPPINGS</t>
  </si>
  <si>
    <t>SS DESSERTS OTHER</t>
  </si>
  <si>
    <t>SS FLAVORED SYRUPS</t>
  </si>
  <si>
    <t>SS DINNER KITS &amp; OTHER ENTREES &amp; MIXES</t>
  </si>
  <si>
    <t>SS ENTREES &amp; MIXES GRAIN BASED</t>
  </si>
  <si>
    <t>SS ENTREES &amp; MIXES PASTA BASED</t>
  </si>
  <si>
    <t>SS ENTREES &amp; MIXES POTATO BASED</t>
  </si>
  <si>
    <t>SS MACARONI &amp; CHEESE</t>
  </si>
  <si>
    <t>SS PLANT BASED MEAT ALTERNATIVES</t>
  </si>
  <si>
    <t>SHELF STABLE FRUIT SPREADS &amp; JAMS &amp; JELLIES</t>
  </si>
  <si>
    <t>SS FRUIT BUTTER</t>
  </si>
  <si>
    <t>SS FRUIT SPREADS PURE</t>
  </si>
  <si>
    <t>SS FRUIT SPREADS WITH SWEETENER</t>
  </si>
  <si>
    <t>SS HONEY BUTTER &amp; NON-FRUIT SPREADS</t>
  </si>
  <si>
    <t>SHELF STABLE FRUITS &amp; VEGETABLES</t>
  </si>
  <si>
    <t>SS BEANS</t>
  </si>
  <si>
    <t>SS FRUITS</t>
  </si>
  <si>
    <t>SS TOMATOES</t>
  </si>
  <si>
    <t>SS VEGETABLES</t>
  </si>
  <si>
    <t>SS MEAT &amp; POULTRY</t>
  </si>
  <si>
    <t>SS SEAFOOD OTHER</t>
  </si>
  <si>
    <t>SS SEAFOOD TUNA</t>
  </si>
  <si>
    <t>SS ALMOND BUTTER</t>
  </si>
  <si>
    <t>SS NUT BUTTER OTHER &amp; MULTI</t>
  </si>
  <si>
    <t>SS PEANUT BUTTER</t>
  </si>
  <si>
    <t>SS SEED BUTTER &amp; NUT BUTTER ALTERNATIVE</t>
  </si>
  <si>
    <t>SS TAHINI &amp; SESAME SEED BUTTER</t>
  </si>
  <si>
    <t>SHELF STABLE OILS &amp; VINEGARS</t>
  </si>
  <si>
    <t>SS CULINARY OIL CANOLA</t>
  </si>
  <si>
    <t>SS CULINARY OIL FLAVORED &amp; SPECIALTY</t>
  </si>
  <si>
    <t>SS CULINARY OIL OLIVE</t>
  </si>
  <si>
    <t>SS CULINARY OIL SPRAY &amp; MIST</t>
  </si>
  <si>
    <t>SS CULINARY OIL VEGETABLE &amp; OTHER</t>
  </si>
  <si>
    <t>SS VINEGARS BALSAMIC</t>
  </si>
  <si>
    <t>SS VINEGARS NON BALSAMIC</t>
  </si>
  <si>
    <t>SS ASIAN NOODLES</t>
  </si>
  <si>
    <t>SS PASTA LONG</t>
  </si>
  <si>
    <t>SS PASTA SHORT</t>
  </si>
  <si>
    <t>SS PASTA SAUCE</t>
  </si>
  <si>
    <t>SS PIZZA SAUCE</t>
  </si>
  <si>
    <t>SS OLIVES</t>
  </si>
  <si>
    <t>SS PEPPERS</t>
  </si>
  <si>
    <t>SS PICKLED &amp; MARINATED VEGETABLES OTHER</t>
  </si>
  <si>
    <t>SS PICKLES</t>
  </si>
  <si>
    <t>SS RELISH</t>
  </si>
  <si>
    <t>SS BAKING FLAVORS</t>
  </si>
  <si>
    <t>SS SALT</t>
  </si>
  <si>
    <t>SS SEASONING PACKETS &amp; MIXES</t>
  </si>
  <si>
    <t>SS SPICES &amp; SEASONINGS</t>
  </si>
  <si>
    <t>SHELF STABLE SOUP</t>
  </si>
  <si>
    <t>SS BOUILLON</t>
  </si>
  <si>
    <t>SS BROTH</t>
  </si>
  <si>
    <t>SS CHILI</t>
  </si>
  <si>
    <t>SS INSTANT NOODLE &amp; SOUP CUPS</t>
  </si>
  <si>
    <t>SS MISO</t>
  </si>
  <si>
    <t>SS RAMEN &amp; UDON NOODLE BLOCKS</t>
  </si>
  <si>
    <t>SS SOUP MIXES</t>
  </si>
  <si>
    <t>SS SOUP RTE</t>
  </si>
  <si>
    <t>SS HONEY</t>
  </si>
  <si>
    <t>SS MAPLE SYRUP</t>
  </si>
  <si>
    <t>SS SWEETENERS GRANULATED OTHER</t>
  </si>
  <si>
    <t>SS SWEETENERS GRANULATED SUGAR CANE</t>
  </si>
  <si>
    <t>SS SWEETENERS LIQUID OTHER</t>
  </si>
  <si>
    <t>SS SWEETENERS LOW &amp; NO CALORIE</t>
  </si>
  <si>
    <t>PLU</t>
  </si>
  <si>
    <t>PLU BULK</t>
  </si>
  <si>
    <t>PLU BULK SS ALMOND BUTTER</t>
  </si>
  <si>
    <t>PLU BULK SS ASIAN NOODLES</t>
  </si>
  <si>
    <t>PLU BULK SS BAKING FLAVORS</t>
  </si>
  <si>
    <t>PLU BULK SS BAKING INGREDIENTS</t>
  </si>
  <si>
    <t>PLU BULK SS BAKING MIXES</t>
  </si>
  <si>
    <t>PLU BULK SS BARS GRANOLA &amp; SNACK</t>
  </si>
  <si>
    <t>PLU BULK SS BEANS DRY</t>
  </si>
  <si>
    <t>PLU BULK SS BREADSTICKS</t>
  </si>
  <si>
    <t>PLU BULK SS CANDY CHOCOLATE</t>
  </si>
  <si>
    <t>PLU BULK SS CANDY NON CHOCOLATE</t>
  </si>
  <si>
    <t>PLU BULK SS CEREAL COLD ADULT &amp; FAMILY</t>
  </si>
  <si>
    <t>PLU BULK SS CEREAL HOT INSTANT</t>
  </si>
  <si>
    <t>PLU BULK SS CEREAL HOT NON INSTANT</t>
  </si>
  <si>
    <t>PLU BULK SS COFFEE ALTERNATIVES</t>
  </si>
  <si>
    <t>PLU BULK SS COFFEE BEANS &amp; GROUNDS</t>
  </si>
  <si>
    <t>PLU BULK SS COOKIES</t>
  </si>
  <si>
    <t>PLU BULK SS COOKING SAUCE &amp; OTHER CONDIMENTS</t>
  </si>
  <si>
    <t>PLU BULK SS CRACKERS CLASSIC &amp; DELI</t>
  </si>
  <si>
    <t>PLU BULK SS CRACKERS RICE &amp; ALTERNATIVE GRAIN</t>
  </si>
  <si>
    <t>PLU BULK SS CRACKERS SNACK &amp; SANDWICH</t>
  </si>
  <si>
    <t>PLU BULK SS CRISPBREADS &amp; TOASTS</t>
  </si>
  <si>
    <t>PLU BULK SS CULINARY OIL CANOLA</t>
  </si>
  <si>
    <t>PLU BULK SS CULINARY OIL OLIVE</t>
  </si>
  <si>
    <t>PLU BULK SS CULINARY OIL VEGETABLE &amp; OTHER</t>
  </si>
  <si>
    <t>PLU BULK SS DINNER KITS &amp; OTHER ENTREES &amp; MIXES</t>
  </si>
  <si>
    <t>PLU BULK SS DRINK MIXES DRY</t>
  </si>
  <si>
    <t>PLU BULK SS ENTREES &amp; MIXES POTATO BASED</t>
  </si>
  <si>
    <t>PLU BULK SS FLOURS</t>
  </si>
  <si>
    <t>PLU BULK SS FRUIT SPREADS PURE</t>
  </si>
  <si>
    <t>PLU BULK SS FRUITS DRIED</t>
  </si>
  <si>
    <t>PLU BULK SS GRAINS DRY</t>
  </si>
  <si>
    <t>PLU BULK SS GRANOLA &amp; MUESLI</t>
  </si>
  <si>
    <t>PLU BULK SS HONEY</t>
  </si>
  <si>
    <t>PLU BULK SS JERKY</t>
  </si>
  <si>
    <t>PLU BULK SS MAPLE SYRUP</t>
  </si>
  <si>
    <t>PLU BULK SS NUT BUTTER OTHER &amp; MULTI</t>
  </si>
  <si>
    <t>PLU BULK SS NUTS</t>
  </si>
  <si>
    <t>PLU BULK SS PANCAKE &amp; WAFFLE MIXES</t>
  </si>
  <si>
    <t>PLU BULK SS PASTA LONG</t>
  </si>
  <si>
    <t>PLU BULK SS PASTA SHORT</t>
  </si>
  <si>
    <t>PLU BULK SS PEANUT BUTTER</t>
  </si>
  <si>
    <t>PLU BULK SS PRETZELS</t>
  </si>
  <si>
    <t>PLU BULK SS RICE DRY</t>
  </si>
  <si>
    <t>PLU BULK SS SALAD TOPPERS &amp; STUFFING MIX</t>
  </si>
  <si>
    <t>PLU BULK SS SALT</t>
  </si>
  <si>
    <t>PLU BULK SS SEED BUTTER &amp; NUT BUTTER ALTERNATIVE</t>
  </si>
  <si>
    <t>PLU BULK SS SEEDS</t>
  </si>
  <si>
    <t>PLU BULK SS SNACKS OTHER</t>
  </si>
  <si>
    <t>PLU BULK SS SOUP MIXES</t>
  </si>
  <si>
    <t>PLU BULK SS SOY SNACKS</t>
  </si>
  <si>
    <t>PLU BULK SS SPICES &amp; SEASONINGS</t>
  </si>
  <si>
    <t>PLU BULK SS SWEETENERS GRANULATED OTHER</t>
  </si>
  <si>
    <t>PLU BULK SS SWEETENERS GRANULATED SUGAR CANE</t>
  </si>
  <si>
    <t>PLU BULK SS SWEETENERS LIQUID OTHER</t>
  </si>
  <si>
    <t>PLU BULK SS SWEETENERS LOW &amp; NO CALORIE</t>
  </si>
  <si>
    <t>PLU BULK SS TEA LOOSE BLACK</t>
  </si>
  <si>
    <t>PLU BULK SS TEA LOOSE CHAI</t>
  </si>
  <si>
    <t>PLU BULK SS TEA LOOSE GREEN &amp; WHITE</t>
  </si>
  <si>
    <t>PLU BULK SS TEA LOOSE HERBAL</t>
  </si>
  <si>
    <t>PLU BULK SS TRAIL MIX</t>
  </si>
  <si>
    <t>PLU BULK SS VEGETABLE &amp; FRUIT CHIPS</t>
  </si>
  <si>
    <t>PLU BULK SS VEGETABLES DRIED</t>
  </si>
  <si>
    <t>PLU BULK SS VINEGARS BALSAMIC</t>
  </si>
  <si>
    <t>PLU BULK SS VINEGARS NON BALSAMIC</t>
  </si>
  <si>
    <t>SHELF STABLE CANDY</t>
  </si>
  <si>
    <t>SS CANDY CHOCOLATE</t>
  </si>
  <si>
    <t>SS CANDY NON CHOCOLATE</t>
  </si>
  <si>
    <t>SS GUMS &amp; MINTS</t>
  </si>
  <si>
    <t>SS INDIVIDUAL SNACKS</t>
  </si>
  <si>
    <t>SS CHIPS VEG &amp; OTHER ALTERNATIVE</t>
  </si>
  <si>
    <t>SS PITA &amp; BAGEL CHIPS</t>
  </si>
  <si>
    <t>SS POPCORN</t>
  </si>
  <si>
    <t>SS POPCORN MICROWAVE &amp; UNPOPPED</t>
  </si>
  <si>
    <t>SS PORK RINDS &amp; MEAT CRISPS</t>
  </si>
  <si>
    <t>SS POTATO CHIPS</t>
  </si>
  <si>
    <t>SS PRETZELS</t>
  </si>
  <si>
    <t>SS PUFFED SNACKS &amp; STRAWS</t>
  </si>
  <si>
    <t>SS SNACK MIXES</t>
  </si>
  <si>
    <t>SS SNACKS OTHER ALTERNATIVE</t>
  </si>
  <si>
    <t>SS SNACKS VARIETY PACKS</t>
  </si>
  <si>
    <t>SS TORTILLA &amp; CORN CHIPS</t>
  </si>
  <si>
    <t>SHELF STABLE COFFEE &amp; HOT COCOA</t>
  </si>
  <si>
    <t>SS COFFEE ALTERNATIVES</t>
  </si>
  <si>
    <t>SS COFFEE BEANS &amp; GROUNDS</t>
  </si>
  <si>
    <t>SS HOT COCOA</t>
  </si>
  <si>
    <t>SHELF STABLE COOKIES &amp; SNACK BARS</t>
  </si>
  <si>
    <t>SS BISCOTTI</t>
  </si>
  <si>
    <t>SS COOKIES</t>
  </si>
  <si>
    <t>SS COOKIES FRESH</t>
  </si>
  <si>
    <t>SS GRAHAM CRACKERS</t>
  </si>
  <si>
    <t>SHELF STABLE CRACKERS &amp; CRISPBREADS</t>
  </si>
  <si>
    <t>SS BREADSTICKS</t>
  </si>
  <si>
    <t>SS CRACKERS CLASSIC &amp; DELI</t>
  </si>
  <si>
    <t>SS CRACKERS RICE &amp; ALTERNATIVE GRAIN</t>
  </si>
  <si>
    <t>SS CRACKERS SNACK &amp; SANDWICH</t>
  </si>
  <si>
    <t>SS CRISPBREADS &amp; TOASTS</t>
  </si>
  <si>
    <t>SS JERKY</t>
  </si>
  <si>
    <t>SS MEAT SNACKS OTHER</t>
  </si>
  <si>
    <t>SS PLANT BASED MEAT SNACKS</t>
  </si>
  <si>
    <t>SS FRUITS DRIED</t>
  </si>
  <si>
    <t>SS NUTS</t>
  </si>
  <si>
    <t>SS SEAWEED DRIED</t>
  </si>
  <si>
    <t>SS SEEDS</t>
  </si>
  <si>
    <t>SS TRAIL MIX</t>
  </si>
  <si>
    <t>SS VEGETABLES DRIED</t>
  </si>
  <si>
    <t>SHELF STABLE RICE CAKES</t>
  </si>
  <si>
    <t>SS RICE CAKES MINI</t>
  </si>
  <si>
    <t>SS RICE CAKES REGULAR</t>
  </si>
  <si>
    <t>SHELF STABLE SALSAS &amp; DIPS</t>
  </si>
  <si>
    <t>SS DIPS</t>
  </si>
  <si>
    <t>SS HUMMUS</t>
  </si>
  <si>
    <t>SS SALSAS</t>
  </si>
  <si>
    <t>SHELF STABLE TEA</t>
  </si>
  <si>
    <t>SS TEA BAGS AFRICAN RED</t>
  </si>
  <si>
    <t>SS TEA BAGS BLACK</t>
  </si>
  <si>
    <t>SS TEA BAGS CHAI</t>
  </si>
  <si>
    <t>SS TEA BAGS GREEN &amp; WHITE</t>
  </si>
  <si>
    <t>SS TEA BAGS HERBAL</t>
  </si>
  <si>
    <t>SS TEA BAGS WELLNESS</t>
  </si>
  <si>
    <t>SS TEA BAGS YERBA MATE</t>
  </si>
  <si>
    <t>SS TEA CONCENTRATES</t>
  </si>
  <si>
    <t>SS TEA LOOSE AFRICAN RED</t>
  </si>
  <si>
    <t>SS TEA LOOSE BLACK</t>
  </si>
  <si>
    <t>SS TEA LOOSE CHAI</t>
  </si>
  <si>
    <t>SS TEA LOOSE GREEN &amp; WHITE</t>
  </si>
  <si>
    <t>SS TEA LOOSE HERBAL</t>
  </si>
  <si>
    <t>SS TEA LOOSE WELLNESS</t>
  </si>
  <si>
    <t>SS TEA LOOSE YERBA MATE</t>
  </si>
  <si>
    <t>SS TEA MIX &amp; ICED TEA BAGS</t>
  </si>
  <si>
    <t>SS TEA MIX &amp; ICED TEA LOOSE</t>
  </si>
  <si>
    <t>BAGELS &amp; ENGLISH MUFFINS</t>
  </si>
  <si>
    <t>BAKED GOODS</t>
  </si>
  <si>
    <t>BREAD BUNS &amp; DINNER ROLLS</t>
  </si>
  <si>
    <t>BREAD LOAVES</t>
  </si>
  <si>
    <t>PIZZA CRUST &amp; FOCACCIA</t>
  </si>
  <si>
    <t>TORTILLAS &amp; FLAT BREADS</t>
  </si>
  <si>
    <t>FROZEN</t>
  </si>
  <si>
    <t>FROZEN &amp; REFRIGERATED MEAT POULTRY &amp; SEAFOOD</t>
  </si>
  <si>
    <t>FZ &amp; RF BACON</t>
  </si>
  <si>
    <t>FZ &amp; RF BEEF &amp; PORK CUTS</t>
  </si>
  <si>
    <t>FZ &amp; RF BREAKFAST MEAT</t>
  </si>
  <si>
    <t>FZ &amp; RF BURGERS</t>
  </si>
  <si>
    <t>FZ &amp; RF DELI MEAT</t>
  </si>
  <si>
    <t>FZ &amp; RF DINNER SAUSAGE</t>
  </si>
  <si>
    <t>FZ &amp; RF HOT DOGS</t>
  </si>
  <si>
    <t>FZ &amp; RF MEAT CUTS OTHER</t>
  </si>
  <si>
    <t>FZ &amp; RF POULTRY CUTS</t>
  </si>
  <si>
    <t>FZ &amp; RF SEAFOOD</t>
  </si>
  <si>
    <t>FZ APPETIZERS &amp; SNACKS</t>
  </si>
  <si>
    <t>FZ BURRITOS &amp; POCKETS</t>
  </si>
  <si>
    <t>FZ BREAKFAST ENTREES</t>
  </si>
  <si>
    <t>FZ FRENCH TOAST &amp; CREPES &amp; BLINTZ</t>
  </si>
  <si>
    <t>FZ PANCAKES</t>
  </si>
  <si>
    <t>FZ WAFFLES</t>
  </si>
  <si>
    <t>FZ ICE CREAM</t>
  </si>
  <si>
    <t>FZ NOVELTIES</t>
  </si>
  <si>
    <t>FZ PIES &amp; OTHER DESSERTS</t>
  </si>
  <si>
    <t>FZ PLANT BASED ICE CREAM</t>
  </si>
  <si>
    <t>FZ PLANT BASED NOVELTIES</t>
  </si>
  <si>
    <t>FZ SORBET</t>
  </si>
  <si>
    <t>FZ SORBET CREAM BLEND</t>
  </si>
  <si>
    <t>FZ YOGURT</t>
  </si>
  <si>
    <t>FZ MEALS &amp; ENTREES MEAT &amp; POULTRY &amp; SEAFOOD</t>
  </si>
  <si>
    <t>FZ MEALS &amp; ENTREES VEGETABLE</t>
  </si>
  <si>
    <t>FZ PASTAS</t>
  </si>
  <si>
    <t>FZ PIZZAS</t>
  </si>
  <si>
    <t>FZ PREPARED MEAT &amp; POULTRY &amp; SEAFOOD</t>
  </si>
  <si>
    <t>FZ SOUPS</t>
  </si>
  <si>
    <t>FZ EDAMAME &amp; SOY</t>
  </si>
  <si>
    <t>FZ FRUITS</t>
  </si>
  <si>
    <t>FZ POTATOES</t>
  </si>
  <si>
    <t>FZ VEGETABLES</t>
  </si>
  <si>
    <t>FROZEN JUICES &amp; BEVERAGES</t>
  </si>
  <si>
    <t>FZ JUICES &amp; BEVERAGES</t>
  </si>
  <si>
    <t>FROZEN PLANT BASED MEAT ALTERNATIVES</t>
  </si>
  <si>
    <t>FZ PLANT BASED BREAKFAST MEAT ALTERNATIVES</t>
  </si>
  <si>
    <t>FZ PLANT BASED BURGERS</t>
  </si>
  <si>
    <t>FZ PLANT BASED DINNER SAUSAGE LINKS</t>
  </si>
  <si>
    <t>FZ PLANT BASED GROUNDS</t>
  </si>
  <si>
    <t>FZ PLANT BASED HOT DOGS</t>
  </si>
  <si>
    <t>FZ PLANT BASED LOAVES &amp; ROASTS</t>
  </si>
  <si>
    <t>FZ PLANT BASED MEAT ALTERNATIVES OTHER</t>
  </si>
  <si>
    <t>FZ PLANT BASED MEATBALLS</t>
  </si>
  <si>
    <t>FZ PLANT BASED NUGGETS &amp; STRIPS &amp; CUTLETS</t>
  </si>
  <si>
    <t>SHELF STABLE CREAMS &amp; CREAMERS</t>
  </si>
  <si>
    <t>SS DAIRY CREAMS &amp; CREAMERS</t>
  </si>
  <si>
    <t>SS NON DAIRY CREAMS &amp; CREAMERS</t>
  </si>
  <si>
    <t>SS PLANT BASED CREAMS &amp; CREAMERS</t>
  </si>
  <si>
    <t>SHELF STABLE DRINK MIXES &amp; CONCENTRATES</t>
  </si>
  <si>
    <t>SS DRINK MIXES DRY</t>
  </si>
  <si>
    <t>SS DRINK MIXES LIQUID</t>
  </si>
  <si>
    <t>SS ENERGY &amp; OTHER FUNCTIONAL BEVERAGES</t>
  </si>
  <si>
    <t>SS PERFORMANCE BEVERAGES</t>
  </si>
  <si>
    <t>SS COCONUT WATER</t>
  </si>
  <si>
    <t>SS JUICE &amp; JUICE DRINKS</t>
  </si>
  <si>
    <t>SS JUICE APPLE &amp; CIDER</t>
  </si>
  <si>
    <t>SS JUICE CONCENTRATES</t>
  </si>
  <si>
    <t>SS PLANT WATER</t>
  </si>
  <si>
    <t>SS PLANT BASED MILK ALMOND</t>
  </si>
  <si>
    <t>SS PLANT BASED MILK COCONUT</t>
  </si>
  <si>
    <t>SS PLANT BASED MILK OTHER &amp; BLENDS</t>
  </si>
  <si>
    <t>SS PLANT BASED MILK RICE</t>
  </si>
  <si>
    <t>SS PLANT BASED MILK SOY</t>
  </si>
  <si>
    <t>SS CELEBRATION BEVERAGES</t>
  </si>
  <si>
    <t>SS SODA ALTERNATIVE SWEETENED</t>
  </si>
  <si>
    <t>SS SODA FRUIT JUICE SWEETENED</t>
  </si>
  <si>
    <t>SS SODA SUGAR SWEETENED</t>
  </si>
  <si>
    <t>SS COFFEE RTD</t>
  </si>
  <si>
    <t>SS TEA RTD</t>
  </si>
  <si>
    <t>SHELF STABLE WATER</t>
  </si>
  <si>
    <t>SS WATER BULK</t>
  </si>
  <si>
    <t>SS WATER ENHANCED</t>
  </si>
  <si>
    <t>SS WATER NON CARBONATED</t>
  </si>
  <si>
    <t>SS WATER NON CARBONATED FLAVORED</t>
  </si>
  <si>
    <t>SS WATER SPARKLING</t>
  </si>
  <si>
    <t>SS WATER SPARKLING FLAVORED</t>
  </si>
  <si>
    <t>BODY CARE</t>
  </si>
  <si>
    <t>AROMATHERAPY &amp; BODY OILS</t>
  </si>
  <si>
    <t>AROMATHERAPY ACCESSORIES</t>
  </si>
  <si>
    <t>BODY &amp; MASSAGE OILS</t>
  </si>
  <si>
    <t>ESSENTIAL OILS</t>
  </si>
  <si>
    <t>FRAGRANCE OILS &amp; WATERS</t>
  </si>
  <si>
    <t>BODY CARE KITS</t>
  </si>
  <si>
    <t>BODY CARE GIFT PACKS &amp; FULL SIZE KITS</t>
  </si>
  <si>
    <t>BODY CARE TRAVEL &amp; TRIAL KITS</t>
  </si>
  <si>
    <t>BODY FRAGRANCES &amp; PERFUMES</t>
  </si>
  <si>
    <t>BODY FRAGRANCES &amp; SPRAYS</t>
  </si>
  <si>
    <t>PERFUME &amp; COLOGNE</t>
  </si>
  <si>
    <t>GENERAL MERCHANDISE</t>
  </si>
  <si>
    <t>CANDLES</t>
  </si>
  <si>
    <t>CANDLES CONTAINER</t>
  </si>
  <si>
    <t>CANDLES OTHER</t>
  </si>
  <si>
    <t>CANDLES PILLAR</t>
  </si>
  <si>
    <t>CANDLES TAPER</t>
  </si>
  <si>
    <t>CANDLES TEALIGHT</t>
  </si>
  <si>
    <t>CANDLES VOTIVE</t>
  </si>
  <si>
    <t>VITAMINS &amp; SUPPLEMENTS</t>
  </si>
  <si>
    <t>CONDITION SPECIFIC SUPPLEMENT FORMULAS</t>
  </si>
  <si>
    <t>BEAUTY SUPPLEMENTS</t>
  </si>
  <si>
    <t>CALCIUM &amp; BONE SUPPLEMENTS</t>
  </si>
  <si>
    <t>CALMATIVE &amp; MOOD SUPPORT SUPPLEMENTS</t>
  </si>
  <si>
    <t>COGNITIVE HEALTH SUPPLEMENTS</t>
  </si>
  <si>
    <t>CONDITION SPECIFIC SUPPLEMENTS OTHER</t>
  </si>
  <si>
    <t>ENERGY SUPPLEMENTS</t>
  </si>
  <si>
    <t>HEART &amp; CIRCULATION SUPPLEMENTS</t>
  </si>
  <si>
    <t>IMMUNE SUPPLEMENTS</t>
  </si>
  <si>
    <t>JOINT SUPPLEMENTS</t>
  </si>
  <si>
    <t>ORGAN SUPPORT SUPPLEMENTS</t>
  </si>
  <si>
    <t>REPRODUCTIVE SUPPLEMENTS</t>
  </si>
  <si>
    <t>SLEEP SUPPLEMENTS</t>
  </si>
  <si>
    <t>COSMETICS &amp; BEAUTY PRODUCTS</t>
  </si>
  <si>
    <t>CHEEK COSMETICS</t>
  </si>
  <si>
    <t>COSMETIC TOOLS &amp; ACCESSORIES</t>
  </si>
  <si>
    <t>COTTON BALLS &amp; SWABS</t>
  </si>
  <si>
    <t>EYE COSMETICS</t>
  </si>
  <si>
    <t>FOUNDATION &amp; FACE COSMETICS</t>
  </si>
  <si>
    <t>LIP COSMETICS</t>
  </si>
  <si>
    <t>MAKEUP REMOVER</t>
  </si>
  <si>
    <t>NAIL COLOR &amp; CARE</t>
  </si>
  <si>
    <t>ANTIPERSPIRANT</t>
  </si>
  <si>
    <t>DEODORANT</t>
  </si>
  <si>
    <t>ESSENTIAL FATTY ACIDS</t>
  </si>
  <si>
    <t>MARINE EFAS &amp; OTHER</t>
  </si>
  <si>
    <t>PLANT BASED EFAS</t>
  </si>
  <si>
    <t>FACE CARE</t>
  </si>
  <si>
    <t>FACE CARE TOOLS &amp; ACCESSORIES</t>
  </si>
  <si>
    <t>FACIAL CLEANSERS &amp; EXFOLIANTS</t>
  </si>
  <si>
    <t>FACIAL MISTS &amp; TONERS &amp; ASTRINGENTS</t>
  </si>
  <si>
    <t>FACIAL MOISTURIZERS &amp; CREMES</t>
  </si>
  <si>
    <t>FACIAL SERUMS &amp; MASKS &amp; TREATMENTS</t>
  </si>
  <si>
    <t>LIP BALM</t>
  </si>
  <si>
    <t>CONDITIONER</t>
  </si>
  <si>
    <t>HAIR &amp; SCALP TREATMENTS</t>
  </si>
  <si>
    <t>HAIR COLOR PRODUCTS</t>
  </si>
  <si>
    <t>HAIR STYLING PRODUCTS</t>
  </si>
  <si>
    <t>HAIR TOOLS &amp; ACCESSORIES</t>
  </si>
  <si>
    <t>SHAMPOO</t>
  </si>
  <si>
    <t>HOMEOPATHIC MEDICINES</t>
  </si>
  <si>
    <t>HOMEOPATHIC MEDICINE CHILDRENS</t>
  </si>
  <si>
    <t>HOMEOPATHIC MEDICINE FORMULAS</t>
  </si>
  <si>
    <t>HOMEOPATHIC MEDICINE SINGLES</t>
  </si>
  <si>
    <t>HOMEOPATHIC MEDICINE TOPICALS</t>
  </si>
  <si>
    <t>INTERNAL MEDICINES</t>
  </si>
  <si>
    <t>INTERNAL OTC ANALGESICS</t>
  </si>
  <si>
    <t>INTERNAL OTC CARE OTHER</t>
  </si>
  <si>
    <t>INTERNAL OTC COLD &amp; FLU &amp; ALLERGY</t>
  </si>
  <si>
    <t>INTERNAL OTC DIGESTIVE &amp; NAUSEA</t>
  </si>
  <si>
    <t>INTERNAL OTC SLEEP AIDS</t>
  </si>
  <si>
    <t>MOUTH SPRAYS &amp; MOUTHWASH</t>
  </si>
  <si>
    <t>ORAL CARE TOOLS</t>
  </si>
  <si>
    <t>ORAL TREATMENTS &amp; CARE</t>
  </si>
  <si>
    <t>TOOTHBRUSHES</t>
  </si>
  <si>
    <t>TOOTHPASTES &amp; TOOTHPOWDERS</t>
  </si>
  <si>
    <t>OTHER</t>
  </si>
  <si>
    <t>OTHER MISCELLANEOUS ITEMS</t>
  </si>
  <si>
    <t>CANDLE ACCESSORIES &amp; INCENSE &amp; POTPOURRI</t>
  </si>
  <si>
    <t>CLOTHING &amp; ACCESSORIES</t>
  </si>
  <si>
    <t>FLORAL &amp; GARDEN PRODUCTS</t>
  </si>
  <si>
    <t>GIFT WRAP &amp; DECORATIONS</t>
  </si>
  <si>
    <t>MEDIA PRODUCTS</t>
  </si>
  <si>
    <t>OTHER MISCELLANEOUS ITEMS I</t>
  </si>
  <si>
    <t>OTHER MISCELLANEOUS ITEMS II</t>
  </si>
  <si>
    <t>OTHER MISCELLANEOUS ITEMS III</t>
  </si>
  <si>
    <t>OTHER MISCELLANEOUS ITEMS IV</t>
  </si>
  <si>
    <t>OTHER MISCELLANEOUS ITEMS V</t>
  </si>
  <si>
    <t>YOGA ACCESSORIES</t>
  </si>
  <si>
    <t>OTHER SUPPLEMENTS</t>
  </si>
  <si>
    <t>AMINO ACIDS</t>
  </si>
  <si>
    <t>ANTIOXIDANT SUPPLEMENTS</t>
  </si>
  <si>
    <t>CBD &amp; OTHER THERAPEUTIC OILS</t>
  </si>
  <si>
    <t>CHILDRENS SUPPLEMENTS</t>
  </si>
  <si>
    <t>FLOWER ESSENCE REMEDIES</t>
  </si>
  <si>
    <t>HERBAL SINGLES A TO Z</t>
  </si>
  <si>
    <t>SPECIALTY SUPPLEMENTS OTHER</t>
  </si>
  <si>
    <t>PERFORMANCE NUTRITION</t>
  </si>
  <si>
    <t>CREATINE</t>
  </si>
  <si>
    <t>HYDRATION &amp; ELECTROLYTE</t>
  </si>
  <si>
    <t>INTRA &amp; POSTWORKOUT</t>
  </si>
  <si>
    <t>PREWORKOUT</t>
  </si>
  <si>
    <t>SUPPLEMENTS PERFORMANCE OTHER</t>
  </si>
  <si>
    <t>WEIGHT MANAGEMENT FORMULAS</t>
  </si>
  <si>
    <t>PERSONAL HEALTH SUPPLIES &amp; ACCESSORIES</t>
  </si>
  <si>
    <t>FAMILY PLANNING &amp; SEXUAL WELLNESS</t>
  </si>
  <si>
    <t>FIRST AID SUPPLIES &amp; ACCESSORIES</t>
  </si>
  <si>
    <t>HOME HEALTH CARE SUPPLIES &amp; ACCESSORIES</t>
  </si>
  <si>
    <t>PERSONAL HYGIENE</t>
  </si>
  <si>
    <t>CUPS &amp; DISCS &amp; WEARABLES</t>
  </si>
  <si>
    <t>MENSTRUAL CARE</t>
  </si>
  <si>
    <t>INCONTINENCE PRODUCTS</t>
  </si>
  <si>
    <t>PADS</t>
  </si>
  <si>
    <t>TAMPONS</t>
  </si>
  <si>
    <t>PROBIOTICS &amp; DIGESTIVE AIDS</t>
  </si>
  <si>
    <t>DIGESTIVE AIDS &amp; ENZYMES OTHER</t>
  </si>
  <si>
    <t>FIBER PRODUCTS &amp; LAXATIVES</t>
  </si>
  <si>
    <t>PREBIOTICS &amp; PROBIOTICS</t>
  </si>
  <si>
    <t>PROTEIN &amp; MEAL REPLACEMENT LIQUID</t>
  </si>
  <si>
    <t>PROTEIN &amp; MEAL REPLACEMENT POWDER</t>
  </si>
  <si>
    <t>SHAVING &amp; HAIR REMOVAL</t>
  </si>
  <si>
    <t>OTHER HAIR REMOVAL TOOLS &amp; ACCESSORIES</t>
  </si>
  <si>
    <t>RAZORS &amp; RAZOR BLADES</t>
  </si>
  <si>
    <t>SHAVE CREAMS &amp; GELS</t>
  </si>
  <si>
    <t>SHAVE PRE &amp; POST CARE</t>
  </si>
  <si>
    <t>SKIN CARE</t>
  </si>
  <si>
    <t>BODY LOTIONS &amp; MOISTURIZERS</t>
  </si>
  <si>
    <t>HAND &amp; FOOT CARE</t>
  </si>
  <si>
    <t>SKIN CARE TOOLS &amp; ACCESSORIES</t>
  </si>
  <si>
    <t>SOAP &amp; BATH PREPARATIONS</t>
  </si>
  <si>
    <t>BATH TOOLS &amp; ACCESSORIES</t>
  </si>
  <si>
    <t>BODY WASH &amp; BODY WASH COMBINATIONS</t>
  </si>
  <si>
    <t>BUBBLE BATH &amp; BATH PREPARATIONS</t>
  </si>
  <si>
    <t>SOAP BAR</t>
  </si>
  <si>
    <t>SOAP LIQUID</t>
  </si>
  <si>
    <t>SUN &amp; INSECT PROTECTION</t>
  </si>
  <si>
    <t>INSECT PROTECTION</t>
  </si>
  <si>
    <t>SELF TANNING &amp; BODY BRONZERS</t>
  </si>
  <si>
    <t>SUN PROTECTION &amp; TANNING LOTIONS</t>
  </si>
  <si>
    <t>SUPERFOOD &amp; WHOLE FOOD SUPPLEMENTS</t>
  </si>
  <si>
    <t>SUPERFRUIT &amp; JUICE CONCENTRATES</t>
  </si>
  <si>
    <t>SUPPLEMENTS ALOE</t>
  </si>
  <si>
    <t>SUPPLEMENTS BEE</t>
  </si>
  <si>
    <t>SUPPLEMENTS GREEN FOOD</t>
  </si>
  <si>
    <t>SUPPLEMENTS WHOLE FOOD OTHER</t>
  </si>
  <si>
    <t>TOPICAL MEDICINES &amp; TREATMENTS</t>
  </si>
  <si>
    <t>FOOT TREATMENTS &amp; SUPPLIES &amp; ACCESSORIES</t>
  </si>
  <si>
    <t>HAND &amp; FACE SANITIZERS</t>
  </si>
  <si>
    <t>TOPICAL ANALGESICS</t>
  </si>
  <si>
    <t>TOPICAL EAR &amp; NASAL &amp; EYE CARE</t>
  </si>
  <si>
    <t>TOPICAL FIRST AID &amp; WOUND</t>
  </si>
  <si>
    <t>TOPICAL MEDICINES &amp; TREATMENTS OTHER</t>
  </si>
  <si>
    <t>VITAMINS &amp; MINERALS</t>
  </si>
  <si>
    <t>MINERALS</t>
  </si>
  <si>
    <t>MULTIVITAMINS</t>
  </si>
  <si>
    <t>VITAMIN A &amp; D &amp; K</t>
  </si>
  <si>
    <t>VITAMIN B</t>
  </si>
  <si>
    <t>VITAMIN C</t>
  </si>
  <si>
    <t>VITAMIN E</t>
  </si>
  <si>
    <t>HOUSEHOLD CLEANERS &amp; SUPPLIES</t>
  </si>
  <si>
    <t>AIR FRESHENERS</t>
  </si>
  <si>
    <t>CLEANING SUPPLIES</t>
  </si>
  <si>
    <t>DISHWASHING PRODUCTS</t>
  </si>
  <si>
    <t>HOUSEHOLD CLEANERS</t>
  </si>
  <si>
    <t>LAUNDRY PRODUCTS LIQUID</t>
  </si>
  <si>
    <t>LAUNDRY PRODUCTS POWDER &amp; DRYER SHEETS</t>
  </si>
  <si>
    <t>HOUSEHOLD PRODUCTS</t>
  </si>
  <si>
    <t>COFFEE &amp; TEA FILTERS</t>
  </si>
  <si>
    <t>DISPOSABLE CUPS &amp; DINNERWARE</t>
  </si>
  <si>
    <t>FACIAL TISSUES</t>
  </si>
  <si>
    <t>FOOD STORAGE BAGS &amp; WRAPS</t>
  </si>
  <si>
    <t>HOUSEHOLD PRODUCTS OTHER</t>
  </si>
  <si>
    <t>PAPER NAPKINS</t>
  </si>
  <si>
    <t>PAPER TOWELS</t>
  </si>
  <si>
    <t>TOILET PAPER</t>
  </si>
  <si>
    <t>TRASH BAGS</t>
  </si>
  <si>
    <t>KITCHEN PRODUCTS</t>
  </si>
  <si>
    <t>PET</t>
  </si>
  <si>
    <t>PET CARE &amp; WELLNESS</t>
  </si>
  <si>
    <t>PET FLEA &amp; TICK &amp; INSECT CONTROL</t>
  </si>
  <si>
    <t>PET GROOMING &amp; BATHING SUPPLIES</t>
  </si>
  <si>
    <t>PET MEDICATIONS &amp; FIRST AID</t>
  </si>
  <si>
    <t>PET VITAMINS &amp; SUPPLEMENTS</t>
  </si>
  <si>
    <t>PET FOOD</t>
  </si>
  <si>
    <t>PET FOOD BIRD</t>
  </si>
  <si>
    <t>PET FOOD CAT</t>
  </si>
  <si>
    <t>PET FOOD DOG</t>
  </si>
  <si>
    <t>PET FOOD FISH</t>
  </si>
  <si>
    <t>PET FOOD OTHER</t>
  </si>
  <si>
    <t>PET FOOD REPTILE &amp; SMALL ANIMAL</t>
  </si>
  <si>
    <t>PET HABITAT &amp; TRAVEL &amp; OTHER SUPPLIES</t>
  </si>
  <si>
    <t>PET AQUARIUMS &amp; REPTILE HABITATS</t>
  </si>
  <si>
    <t>PET BEDS &amp; FURNITURE</t>
  </si>
  <si>
    <t>PET FEEDING SUPPLIES</t>
  </si>
  <si>
    <t>PET HABITATS &amp; CONTAINMENT &amp; TRAVEL</t>
  </si>
  <si>
    <t>PET POND &amp; MARINE SUPPLIES</t>
  </si>
  <si>
    <t>PET SUPPLIES OTHER</t>
  </si>
  <si>
    <t>PET TOYS &amp; COLLARS &amp; APPAREL</t>
  </si>
  <si>
    <t>PET APPAREL &amp; OTHER ACCESSORIES</t>
  </si>
  <si>
    <t>PET COLLARS &amp; HARNESSES &amp; LEASHES</t>
  </si>
  <si>
    <t>PET TOYS</t>
  </si>
  <si>
    <t>PET TREATS</t>
  </si>
  <si>
    <t>PET RAWHIDES &amp; ANIMAL CHEWS</t>
  </si>
  <si>
    <t>PET TREATS CAT</t>
  </si>
  <si>
    <t>PET TREATS DOG</t>
  </si>
  <si>
    <t>PET TREATS OTHER</t>
  </si>
  <si>
    <t>PET WASTE MANAGEMENT</t>
  </si>
  <si>
    <t>PET LITTER &amp; BEDDING</t>
  </si>
  <si>
    <t>PET WASTE MANAGEMENT SUPPLIES</t>
  </si>
  <si>
    <t>SS FRUIT SNACKS</t>
  </si>
  <si>
    <t>SHELF STABLE COLD CEREALS</t>
  </si>
  <si>
    <t>SS CEREAL COLD ADULT &amp; FAMILY</t>
  </si>
  <si>
    <t>SS CEREAL COLD KIDS</t>
  </si>
  <si>
    <t>SS GRANOLA &amp; MUESLI</t>
  </si>
  <si>
    <t>SS BARS GRANOLA &amp; SNACK</t>
  </si>
  <si>
    <t>SS TOASTER PASTRIES</t>
  </si>
  <si>
    <t>SS CEREAL HOT INSTANT</t>
  </si>
  <si>
    <t>SS CEREAL HOT NON INSTANT</t>
  </si>
  <si>
    <t>WATER BOTTLES &amp; FILTRATION</t>
  </si>
  <si>
    <t>BEVERAGE BOTTLES OTHER TRAVEL</t>
  </si>
  <si>
    <t>WATER BOTTLE ACCESSORIES &amp; FILTER ACCESSORIES</t>
  </si>
  <si>
    <t>WATER BOTTLES</t>
  </si>
  <si>
    <t>WATER FILTRATION</t>
  </si>
  <si>
    <t>WELLNESS BARS &amp; GELS</t>
  </si>
  <si>
    <t>BARS WELLNESS</t>
  </si>
  <si>
    <t>ENERGY GELS &amp; SNACKS</t>
  </si>
  <si>
    <t>Shelf Life to Distributor</t>
  </si>
  <si>
    <t>Wellness</t>
  </si>
  <si>
    <t>HOUSEHOLD CLEANERS &amp; SUPPLIES | LAUNDRY ONLY</t>
  </si>
  <si>
    <t>Nonfood</t>
  </si>
  <si>
    <t>SHELF STABLE NUTS &amp; TRAIL MIX &amp; DRIED FRUIT &amp; JERKY &amp; MEAT SNACKS</t>
  </si>
  <si>
    <t>HOUSEHOLD PRODUCTS | PAPER PRODUCTS ONLY</t>
  </si>
  <si>
    <t>REFRIGERATED PLANT BASED MEAT ALTERNATIVES &amp; TOFU</t>
  </si>
  <si>
    <t>Single-serve will be reviewed in Round 1</t>
  </si>
  <si>
    <t>REFRIGERATED JUICES &amp; FUNCTIONAL BEVERAGES MULTI-SERVE</t>
  </si>
  <si>
    <t>GRANOLA/SNACK BARS &amp; TOASTER PASTRIES &amp; FRUIT SNACKS</t>
  </si>
  <si>
    <t>Multi-serve will be reviewed in Round 3</t>
  </si>
  <si>
    <t>REFRIGERATED JUICES &amp; FUNCTIONAL BEVERAGES SINGLE-SERVE</t>
  </si>
  <si>
    <t>2023 Category Review Deadlines</t>
  </si>
  <si>
    <t>2023 Category Review Calendar</t>
  </si>
  <si>
    <r>
      <t xml:space="preserve">Please send two sets of samples (two units of each SKU). For refrigerated and frozen SKUs please send one set of samples plus coupons for a free product; this will eliminate need for wasteful secondary shipping. </t>
    </r>
    <r>
      <rPr>
        <i/>
        <sz val="11"/>
        <rFont val="Arial"/>
        <family val="2"/>
      </rPr>
      <t>Do not send samples outside the review calendar without approval from Category Manager or Associate Category Manager.</t>
    </r>
  </si>
  <si>
    <t>100+ locations</t>
  </si>
  <si>
    <t>75 - 99 locations</t>
  </si>
  <si>
    <t>50 - 74 locations</t>
  </si>
  <si>
    <t>1 - 49 locations</t>
  </si>
  <si>
    <t>Category Reset Fee Per SKU assessed</t>
  </si>
  <si>
    <t>Committed points of distribution</t>
  </si>
  <si>
    <t>Reset Support Fees for Core Sets:</t>
  </si>
  <si>
    <t>If your CM/ACM would like to see mature samples, they will reach out to you directly.</t>
  </si>
  <si>
    <t xml:space="preserve">Samples are not required for existing items. Accepting mature item samples is at the CM's or ACM's discretion. </t>
  </si>
  <si>
    <t>Core Set Program Fee: $3,000</t>
  </si>
  <si>
    <t>Brand fee support for Core Sets:</t>
  </si>
  <si>
    <t>Program Requirements:</t>
  </si>
  <si>
    <t>Example: a June 2022 new item could be anything that is launching between January and June 2022.</t>
  </si>
  <si>
    <t>A new item is due to launch in either the month of the round launch or no earlier than six months before the launch month.</t>
  </si>
  <si>
    <t>How NCG defines new items:</t>
  </si>
  <si>
    <t>Any items launched in NIO reviews are considered core items and are subject to the fee schedule below.</t>
  </si>
  <si>
    <t>This is a limited review type that allows us to launch new products in designated categories that aren't subject to a full review within the category review calendar.</t>
  </si>
  <si>
    <t>New Item Only (NIO) Reviews:</t>
  </si>
  <si>
    <t>You may also attach a sales deck or any other pertinent sales data that you would like to share with the CM and ACM. Please send this in your submission email, and not in print.</t>
  </si>
  <si>
    <t>Send new item product samples and NCG Core Sets Submission Template to the appropriate Category Manager (CM) and Associate Category Manager (ACM) by the deadline found on the 2023 Category Review Calendar tab.</t>
  </si>
  <si>
    <t>Submission Information:</t>
  </si>
  <si>
    <t>Reset fees are assessed by category by total points of committed distribution by NCG co-op locations listed in the table below. Reset support fees apply to all items submitted on a Core Set contract proposal.</t>
  </si>
  <si>
    <t>Include both mature and new items that you would like to be considered for placement. Please see Desk Configurations tab to identify CM and ACM.</t>
  </si>
  <si>
    <t>Once items are approved and accepted to the Core Sets program, they will be presented to our members and will follow the timeline outlined in the Category Review Calendar tab.</t>
  </si>
  <si>
    <t>Excludes Rice Cakes; limited to certain segments</t>
  </si>
  <si>
    <t>Unit Size</t>
  </si>
  <si>
    <t>Are there additional selling UPCs for this item? (Y/N)</t>
  </si>
  <si>
    <t>Distributor</t>
  </si>
  <si>
    <r>
      <t xml:space="preserve">Information on Multiple Selling UPCs (complete if applicable) </t>
    </r>
    <r>
      <rPr>
        <b/>
        <i/>
        <sz val="9"/>
        <rFont val="Arial"/>
        <family val="2"/>
      </rPr>
      <t>Note: Not Master Case UPC</t>
    </r>
  </si>
  <si>
    <t>Your Brand</t>
  </si>
  <si>
    <t>Nutrition Bar</t>
  </si>
  <si>
    <t>OZ</t>
  </si>
  <si>
    <t>Y</t>
  </si>
  <si>
    <t>Sleeve of Bars</t>
  </si>
  <si>
    <t>CT</t>
  </si>
  <si>
    <t>N</t>
  </si>
  <si>
    <t>1 case</t>
  </si>
  <si>
    <t>365 days</t>
  </si>
  <si>
    <t>Organic Kids Cereal</t>
  </si>
  <si>
    <t>Selling Unit Type 
(box, packet, tray, sleeve, etc)</t>
  </si>
  <si>
    <t>Mature/
New item</t>
  </si>
  <si>
    <t>Confirm Minimum Requirements</t>
  </si>
  <si>
    <r>
      <t xml:space="preserve">UPC 
</t>
    </r>
    <r>
      <rPr>
        <i/>
        <sz val="8"/>
        <color indexed="10"/>
        <rFont val="Arial"/>
        <family val="2"/>
      </rPr>
      <t>(omit ending check digit)</t>
    </r>
  </si>
  <si>
    <r>
      <t xml:space="preserve">Corresponding UPC
</t>
    </r>
    <r>
      <rPr>
        <i/>
        <sz val="9"/>
        <rFont val="Arial"/>
        <family val="2"/>
      </rPr>
      <t>(omit ending check digit)</t>
    </r>
  </si>
  <si>
    <t>Example: 01-12345-67890</t>
  </si>
  <si>
    <t>Example: 09-98765-43210</t>
  </si>
  <si>
    <t>01-12345-98765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</si>
</sst>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00000"/>
    <numFmt numFmtId="166" formatCode="[$-F800]dddd\,\ mmmm\ dd\,\ yyyy"/>
  </numFmts>
  <fonts count="59">
    <font>
      <sz val="11"/>
      <color theme="1"/>
      <name val="Calibri"/>
      <family val="2"/>
      <scheme val="minor"/>
    </font>
    <font>
      <sz val="10"/>
      <color theme="1"/>
      <name val="Arial"/>
      <family val="2"/>
    </font>
    <font>
      <sz val="8"/>
      <color theme="1"/>
      <name val="Calibri"/>
      <family val="2"/>
      <scheme val="minor"/>
    </font>
    <font>
      <b/>
      <sz val="8"/>
      <color theme="1"/>
      <name val="Calibri"/>
      <family val="2"/>
      <scheme val="minor"/>
    </font>
    <font>
      <b/>
      <sz val="10"/>
      <color theme="1"/>
      <name val="Calibri"/>
      <family val="2"/>
      <scheme val="minor"/>
    </font>
    <font>
      <i/>
      <sz val="8"/>
      <color theme="1"/>
      <name val="Calibri"/>
      <family val="2"/>
      <scheme val="minor"/>
    </font>
    <font>
      <b/>
      <sz val="9"/>
      <color indexed="81"/>
      <name val="Tahoma"/>
      <family val="2"/>
    </font>
    <font>
      <sz val="24"/>
      <color theme="0"/>
      <name val="Arial Black"/>
      <family val="2"/>
    </font>
    <font>
      <i/>
      <sz val="11"/>
      <color rgb="FFFF0000"/>
      <name val="Calibri"/>
      <family val="2"/>
      <scheme val="minor"/>
    </font>
    <font>
      <sz val="11"/>
      <color theme="1"/>
      <name val="Arial"/>
      <family val="2"/>
    </font>
    <font>
      <sz val="9"/>
      <color theme="1"/>
      <name val="Calibri"/>
      <family val="2"/>
      <scheme val="minor"/>
    </font>
    <font>
      <sz val="10"/>
      <color theme="1"/>
      <name val="Arial"/>
      <family val="2"/>
    </font>
    <font>
      <b/>
      <sz val="10"/>
      <color theme="0"/>
      <name val="Arial"/>
      <family val="2"/>
    </font>
    <font>
      <sz val="10"/>
      <name val="Arial"/>
      <family val="2"/>
    </font>
    <font>
      <b/>
      <sz val="10"/>
      <color theme="1"/>
      <name val="Arial"/>
      <family val="2"/>
    </font>
    <font>
      <sz val="8"/>
      <name val="Arial"/>
      <family val="2"/>
    </font>
    <font>
      <b/>
      <sz val="9"/>
      <color theme="0"/>
      <name val="Arial"/>
      <family val="2"/>
    </font>
    <font>
      <b/>
      <sz val="9"/>
      <color rgb="FF002060"/>
      <name val="Arial"/>
      <family val="2"/>
    </font>
    <font>
      <b/>
      <sz val="9"/>
      <name val="Arial"/>
      <family val="2"/>
    </font>
    <font>
      <b/>
      <sz val="10"/>
      <name val="Arial"/>
      <family val="2"/>
    </font>
    <font>
      <i/>
      <sz val="8"/>
      <color indexed="10"/>
      <name val="Arial"/>
      <family val="2"/>
    </font>
    <font>
      <sz val="18"/>
      <color theme="1"/>
      <name val="Arial Black"/>
      <family val="2"/>
    </font>
    <font>
      <b/>
      <sz val="16"/>
      <color theme="1"/>
      <name val="Arial"/>
      <family val="2"/>
    </font>
    <font>
      <sz val="10"/>
      <color theme="1"/>
      <name val="Whitman-RomanLF"/>
    </font>
    <font>
      <sz val="12"/>
      <color theme="1"/>
      <name val="Whitman-RomanLF"/>
    </font>
    <font>
      <b/>
      <sz val="14"/>
      <name val="Arial"/>
      <family val="2"/>
    </font>
    <font>
      <b/>
      <sz val="11"/>
      <name val="Arial"/>
      <family val="2"/>
    </font>
    <font>
      <b/>
      <sz val="11"/>
      <color rgb="FFFF0000"/>
      <name val="Arial"/>
      <family val="2"/>
    </font>
    <font>
      <sz val="14"/>
      <color theme="1"/>
      <name val="Whitman-RomanLF"/>
    </font>
    <font>
      <sz val="10"/>
      <color indexed="8"/>
      <name val="Arial"/>
      <family val="2"/>
    </font>
    <font>
      <b/>
      <sz val="10"/>
      <color theme="1"/>
      <name val="Whitman-RomanLF"/>
    </font>
    <font>
      <b/>
      <sz val="12"/>
      <color theme="1"/>
      <name val="Whitman-RomanLF"/>
    </font>
    <font>
      <sz val="11"/>
      <color theme="1"/>
      <name val="Whitman-RomanLF"/>
    </font>
    <font>
      <b/>
      <sz val="10"/>
      <color rgb="FFFF0000"/>
      <name val="Arial"/>
      <family val="2"/>
    </font>
    <font>
      <sz val="10"/>
      <color rgb="FFFF0000"/>
      <name val="Arial"/>
      <family val="2"/>
    </font>
    <font>
      <sz val="12"/>
      <color theme="1"/>
      <name val="Whitman-SmallCapsLF"/>
    </font>
    <font>
      <sz val="12"/>
      <color theme="1"/>
      <name val="Arial"/>
      <family val="2"/>
    </font>
    <font>
      <sz val="9"/>
      <color indexed="81"/>
      <name val="Tahoma"/>
      <family val="2"/>
    </font>
    <font>
      <i/>
      <sz val="11"/>
      <name val="Arial"/>
      <family val="2"/>
    </font>
    <font>
      <sz val="8"/>
      <color theme="1"/>
      <name val="Arial"/>
      <family val="2"/>
    </font>
    <font>
      <i/>
      <sz val="8"/>
      <color theme="1"/>
      <name val="Arial"/>
      <family val="2"/>
    </font>
    <font>
      <b/>
      <sz val="20"/>
      <color theme="1"/>
      <name val="Arial"/>
      <family val="2"/>
    </font>
    <font>
      <b/>
      <sz val="8"/>
      <color theme="1"/>
      <name val="Arial"/>
      <family val="2"/>
    </font>
    <font>
      <b/>
      <sz val="8"/>
      <color indexed="63"/>
      <name val="Arial"/>
      <family val="2"/>
    </font>
    <font>
      <b/>
      <i/>
      <sz val="8"/>
      <color indexed="63"/>
      <name val="Arial"/>
      <family val="2"/>
    </font>
    <font>
      <i/>
      <sz val="8"/>
      <color indexed="63"/>
      <name val="Arial"/>
      <family val="2"/>
    </font>
    <font>
      <sz val="8"/>
      <color indexed="63"/>
      <name val="Arial"/>
      <family val="2"/>
    </font>
    <font>
      <sz val="8"/>
      <color rgb="FFFF0000"/>
      <name val="Arial"/>
      <family val="2"/>
    </font>
    <font>
      <b/>
      <i/>
      <sz val="14"/>
      <color rgb="FFFF0000"/>
      <name val="Calibri"/>
      <family val="2"/>
      <scheme val="minor"/>
    </font>
    <font>
      <b/>
      <i/>
      <sz val="14"/>
      <color rgb="FFC00000"/>
      <name val="Calibri"/>
      <family val="2"/>
      <scheme val="minor"/>
    </font>
    <font>
      <b/>
      <i/>
      <sz val="14"/>
      <color rgb="FFC00000"/>
      <name val="Calibri"/>
      <family val="2"/>
    </font>
    <font>
      <sz val="8"/>
      <color rgb="FF000000"/>
      <name val="Arial"/>
      <family val="2"/>
    </font>
    <font>
      <b/>
      <sz val="11"/>
      <color theme="1"/>
      <name val="Calibri"/>
      <family val="2"/>
      <scheme val="minor"/>
    </font>
    <font>
      <i/>
      <sz val="11"/>
      <color theme="1"/>
      <name val="Calibri"/>
      <family val="2"/>
      <scheme val="minor"/>
    </font>
    <font>
      <i/>
      <sz val="9"/>
      <name val="Arial"/>
      <family val="2"/>
    </font>
    <font>
      <b/>
      <i/>
      <sz val="9"/>
      <name val="Arial"/>
      <family val="2"/>
    </font>
    <font>
      <i/>
      <sz val="10"/>
      <color theme="1"/>
      <name val="Arial"/>
      <family val="2"/>
    </font>
    <font>
      <i/>
      <sz val="9"/>
      <color theme="1"/>
      <name val="Arial"/>
      <family val="2"/>
    </font>
    <font>
      <i/>
      <sz val="9"/>
      <color theme="1"/>
      <name val="Calibri"/>
      <family val="2"/>
      <scheme val="minor"/>
    </font>
  </fonts>
  <fills count="15">
    <fill>
      <patternFill patternType="none"/>
    </fill>
    <fill>
      <patternFill patternType="gray125"/>
    </fill>
    <fill>
      <patternFill patternType="solid">
        <fgColor theme="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
      <patternFill patternType="solid">
        <fgColor rgb="FFE5FFE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1" tint="0.14999847407452621"/>
        <bgColor indexed="64"/>
      </patternFill>
    </fill>
    <fill>
      <patternFill patternType="solid">
        <fgColor rgb="FF00FF99"/>
        <bgColor indexed="64"/>
      </patternFill>
    </fill>
    <fill>
      <patternFill patternType="solid">
        <fgColor theme="2" tint="-9.9978637043366805E-2"/>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s>
  <cellStyleXfs count="2">
    <xf numFmtId="0" fontId="0" fillId="0" borderId="0"/>
    <xf numFmtId="0" fontId="13" fillId="0" borderId="0"/>
  </cellStyleXfs>
  <cellXfs count="282">
    <xf numFmtId="0" fontId="0" fillId="0" borderId="0" xfId="0"/>
    <xf numFmtId="0" fontId="2" fillId="0" borderId="0" xfId="0" applyFont="1"/>
    <xf numFmtId="0" fontId="3" fillId="0" borderId="0" xfId="0" applyFont="1"/>
    <xf numFmtId="0" fontId="3" fillId="0" borderId="1" xfId="0" applyFont="1" applyBorder="1"/>
    <xf numFmtId="2" fontId="3" fillId="0" borderId="1" xfId="0" applyNumberFormat="1" applyFont="1" applyBorder="1"/>
    <xf numFmtId="164" fontId="2" fillId="0" borderId="0" xfId="0" applyNumberFormat="1" applyFont="1"/>
    <xf numFmtId="10" fontId="2" fillId="0" borderId="0" xfId="0" applyNumberFormat="1" applyFont="1"/>
    <xf numFmtId="164" fontId="3" fillId="0" borderId="1" xfId="0" applyNumberFormat="1" applyFont="1" applyBorder="1"/>
    <xf numFmtId="10" fontId="3" fillId="0" borderId="1" xfId="0" applyNumberFormat="1" applyFont="1" applyBorder="1"/>
    <xf numFmtId="0" fontId="5" fillId="0" borderId="0" xfId="0" applyFont="1"/>
    <xf numFmtId="0" fontId="3" fillId="0" borderId="9" xfId="0" applyFont="1" applyBorder="1"/>
    <xf numFmtId="0" fontId="3" fillId="0" borderId="10" xfId="0" applyFont="1" applyBorder="1"/>
    <xf numFmtId="2" fontId="3" fillId="0" borderId="10" xfId="0" applyNumberFormat="1" applyFont="1" applyBorder="1"/>
    <xf numFmtId="164" fontId="3" fillId="0" borderId="10" xfId="0" applyNumberFormat="1" applyFont="1" applyBorder="1"/>
    <xf numFmtId="10" fontId="3" fillId="0" borderId="10" xfId="0" applyNumberFormat="1" applyFont="1" applyBorder="1"/>
    <xf numFmtId="0" fontId="3" fillId="0" borderId="11" xfId="0" applyFont="1" applyBorder="1"/>
    <xf numFmtId="0" fontId="3" fillId="0" borderId="7" xfId="0" applyFont="1" applyBorder="1"/>
    <xf numFmtId="0" fontId="3" fillId="0" borderId="8" xfId="0" applyFont="1" applyBorder="1"/>
    <xf numFmtId="0" fontId="2" fillId="0" borderId="12" xfId="0" applyFont="1" applyBorder="1"/>
    <xf numFmtId="0" fontId="5" fillId="0" borderId="13" xfId="0" applyFont="1" applyBorder="1"/>
    <xf numFmtId="164" fontId="2" fillId="0" borderId="13" xfId="0" applyNumberFormat="1" applyFont="1" applyBorder="1"/>
    <xf numFmtId="10" fontId="2" fillId="0" borderId="13" xfId="0" applyNumberFormat="1" applyFont="1" applyBorder="1"/>
    <xf numFmtId="0" fontId="2" fillId="0" borderId="13" xfId="0" applyFont="1" applyBorder="1"/>
    <xf numFmtId="0" fontId="2" fillId="0" borderId="14" xfId="0" applyFont="1" applyBorder="1"/>
    <xf numFmtId="0" fontId="0" fillId="7" borderId="0" xfId="0" applyFill="1"/>
    <xf numFmtId="0" fontId="8" fillId="7" borderId="0" xfId="0" applyFont="1" applyFill="1" applyAlignment="1">
      <alignment vertical="center" wrapText="1"/>
    </xf>
    <xf numFmtId="0" fontId="8" fillId="7" borderId="0" xfId="0" applyFont="1" applyFill="1"/>
    <xf numFmtId="0" fontId="9" fillId="7" borderId="0" xfId="0" applyFont="1" applyFill="1"/>
    <xf numFmtId="0" fontId="10" fillId="7" borderId="0" xfId="0" applyFont="1" applyFill="1" applyAlignment="1">
      <alignment horizontal="left" vertical="top" wrapText="1"/>
    </xf>
    <xf numFmtId="0" fontId="10" fillId="7" borderId="0" xfId="0" applyFont="1" applyFill="1" applyAlignment="1">
      <alignment vertical="top" wrapText="1"/>
    </xf>
    <xf numFmtId="164" fontId="9" fillId="7" borderId="0" xfId="0" applyNumberFormat="1" applyFont="1" applyFill="1"/>
    <xf numFmtId="0" fontId="14" fillId="7" borderId="21" xfId="0" applyFont="1" applyFill="1" applyBorder="1" applyAlignment="1">
      <alignment horizontal="right"/>
    </xf>
    <xf numFmtId="0" fontId="14" fillId="7" borderId="12" xfId="0" applyFont="1" applyFill="1" applyBorder="1" applyAlignment="1">
      <alignment horizontal="right"/>
    </xf>
    <xf numFmtId="0" fontId="15" fillId="7" borderId="0" xfId="0" applyFont="1" applyFill="1" applyAlignment="1">
      <alignment horizontal="center" vertical="center" wrapText="1"/>
    </xf>
    <xf numFmtId="9" fontId="16" fillId="7" borderId="0" xfId="0" applyNumberFormat="1" applyFont="1" applyFill="1" applyAlignment="1">
      <alignment vertical="center" wrapText="1"/>
    </xf>
    <xf numFmtId="9" fontId="17" fillId="0" borderId="0" xfId="0" applyNumberFormat="1" applyFont="1" applyAlignment="1">
      <alignment horizontal="center" vertical="center" wrapText="1"/>
    </xf>
    <xf numFmtId="1" fontId="19" fillId="0" borderId="26" xfId="0" applyNumberFormat="1" applyFont="1" applyBorder="1" applyAlignment="1">
      <alignment horizontal="center" vertical="center" wrapText="1"/>
    </xf>
    <xf numFmtId="0" fontId="19" fillId="0" borderId="26" xfId="0" applyFont="1" applyBorder="1" applyAlignment="1">
      <alignment horizontal="center" vertical="center"/>
    </xf>
    <xf numFmtId="0" fontId="19" fillId="0" borderId="26" xfId="0" applyFont="1" applyBorder="1" applyAlignment="1">
      <alignment horizontal="center" vertical="center" wrapText="1"/>
    </xf>
    <xf numFmtId="164" fontId="19" fillId="0" borderId="18" xfId="0" applyNumberFormat="1" applyFont="1" applyBorder="1" applyAlignment="1">
      <alignment horizontal="center" vertical="center" wrapText="1"/>
    </xf>
    <xf numFmtId="164" fontId="19" fillId="0" borderId="26" xfId="0" applyNumberFormat="1" applyFont="1" applyBorder="1" applyAlignment="1">
      <alignment horizontal="center" vertical="center" wrapText="1"/>
    </xf>
    <xf numFmtId="0" fontId="3" fillId="0" borderId="26" xfId="0" applyFont="1" applyBorder="1" applyAlignment="1">
      <alignment horizontal="center" wrapText="1"/>
    </xf>
    <xf numFmtId="164" fontId="19" fillId="0" borderId="32" xfId="0" applyNumberFormat="1" applyFont="1" applyBorder="1" applyAlignment="1">
      <alignment horizontal="center" vertical="center" wrapText="1"/>
    </xf>
    <xf numFmtId="0" fontId="22"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xf>
    <xf numFmtId="0" fontId="14" fillId="0" borderId="0" xfId="0" applyFont="1" applyAlignment="1">
      <alignment horizontal="left" vertical="center" indent="2"/>
    </xf>
    <xf numFmtId="0" fontId="30" fillId="0" borderId="0" xfId="0" applyFont="1" applyAlignment="1">
      <alignment vertical="center"/>
    </xf>
    <xf numFmtId="0" fontId="31" fillId="0" borderId="0" xfId="0" applyFont="1" applyAlignment="1">
      <alignment vertical="center"/>
    </xf>
    <xf numFmtId="0" fontId="9" fillId="0" borderId="0" xfId="0" applyFont="1" applyAlignment="1">
      <alignment vertical="center"/>
    </xf>
    <xf numFmtId="0" fontId="32" fillId="0" borderId="0" xfId="0" applyFont="1" applyAlignment="1">
      <alignment vertical="center"/>
    </xf>
    <xf numFmtId="0" fontId="33" fillId="10" borderId="4" xfId="0" applyFont="1" applyFill="1" applyBorder="1"/>
    <xf numFmtId="0" fontId="34" fillId="0" borderId="0" xfId="0" applyFont="1"/>
    <xf numFmtId="0" fontId="23" fillId="0" borderId="0" xfId="0" applyFont="1"/>
    <xf numFmtId="0" fontId="24" fillId="0" borderId="0" xfId="0" applyFont="1"/>
    <xf numFmtId="0" fontId="11" fillId="10" borderId="21" xfId="0" applyFont="1" applyFill="1" applyBorder="1"/>
    <xf numFmtId="0" fontId="11" fillId="0" borderId="0" xfId="0" applyFont="1"/>
    <xf numFmtId="0" fontId="35" fillId="0" borderId="0" xfId="0" applyFont="1"/>
    <xf numFmtId="0" fontId="11" fillId="10" borderId="12" xfId="0" applyFont="1" applyFill="1" applyBorder="1"/>
    <xf numFmtId="0" fontId="36" fillId="0" borderId="0" xfId="0" applyFont="1"/>
    <xf numFmtId="0" fontId="14" fillId="0" borderId="0" xfId="0" applyFont="1"/>
    <xf numFmtId="0" fontId="11" fillId="0" borderId="0" xfId="0" applyFont="1" applyAlignment="1">
      <alignment vertical="center" wrapText="1"/>
    </xf>
    <xf numFmtId="0" fontId="26" fillId="0" borderId="0" xfId="0" applyFont="1" applyAlignment="1">
      <alignment vertical="center" wrapText="1"/>
    </xf>
    <xf numFmtId="0" fontId="14"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39" fillId="0" borderId="33" xfId="0" applyFont="1" applyBorder="1" applyAlignment="1">
      <alignment horizontal="center"/>
    </xf>
    <xf numFmtId="0" fontId="39" fillId="0" borderId="34" xfId="0" applyFont="1" applyBorder="1" applyAlignment="1">
      <alignment horizontal="center"/>
    </xf>
    <xf numFmtId="0" fontId="40" fillId="0" borderId="34" xfId="0" applyFont="1" applyBorder="1" applyAlignment="1">
      <alignment horizontal="center"/>
    </xf>
    <xf numFmtId="166" fontId="39" fillId="0" borderId="34" xfId="0" applyNumberFormat="1" applyFont="1" applyBorder="1" applyAlignment="1">
      <alignment horizontal="center" vertical="center"/>
    </xf>
    <xf numFmtId="14" fontId="39" fillId="0" borderId="34" xfId="0" applyNumberFormat="1" applyFont="1" applyBorder="1" applyAlignment="1">
      <alignment horizontal="center" vertical="center"/>
    </xf>
    <xf numFmtId="0" fontId="39" fillId="0" borderId="0" xfId="0" applyFont="1"/>
    <xf numFmtId="0" fontId="39" fillId="0" borderId="35" xfId="0" applyFont="1" applyBorder="1" applyAlignment="1">
      <alignment horizontal="center"/>
    </xf>
    <xf numFmtId="0" fontId="39" fillId="0" borderId="41" xfId="0" applyFont="1" applyBorder="1" applyAlignment="1">
      <alignment horizontal="center"/>
    </xf>
    <xf numFmtId="49" fontId="43" fillId="9" borderId="46" xfId="0" applyNumberFormat="1" applyFont="1" applyFill="1" applyBorder="1" applyAlignment="1">
      <alignment horizontal="center" vertical="center" wrapText="1"/>
    </xf>
    <xf numFmtId="166" fontId="43" fillId="9" borderId="46" xfId="0" applyNumberFormat="1" applyFont="1" applyFill="1" applyBorder="1" applyAlignment="1">
      <alignment horizontal="center" vertical="center" wrapText="1"/>
    </xf>
    <xf numFmtId="49" fontId="43" fillId="9" borderId="47" xfId="0" applyNumberFormat="1" applyFont="1" applyFill="1" applyBorder="1" applyAlignment="1">
      <alignment horizontal="center" vertical="center" wrapText="1"/>
    </xf>
    <xf numFmtId="0" fontId="39" fillId="0" borderId="0" xfId="0" applyFont="1" applyAlignment="1">
      <alignment vertical="center"/>
    </xf>
    <xf numFmtId="49" fontId="45" fillId="0" borderId="38" xfId="0" applyNumberFormat="1" applyFont="1" applyBorder="1" applyAlignment="1">
      <alignment horizontal="center"/>
    </xf>
    <xf numFmtId="49" fontId="45" fillId="0" borderId="10" xfId="0" applyNumberFormat="1" applyFont="1" applyBorder="1" applyAlignment="1">
      <alignment horizontal="center"/>
    </xf>
    <xf numFmtId="0" fontId="46" fillId="0" borderId="36" xfId="0" applyFont="1" applyBorder="1" applyAlignment="1">
      <alignment horizontal="center"/>
    </xf>
    <xf numFmtId="0" fontId="46" fillId="0" borderId="38" xfId="0" applyFont="1" applyBorder="1" applyAlignment="1">
      <alignment horizontal="center"/>
    </xf>
    <xf numFmtId="14" fontId="39" fillId="0" borderId="38" xfId="0" applyNumberFormat="1" applyFont="1" applyBorder="1" applyAlignment="1">
      <alignment horizontal="center" vertical="center"/>
    </xf>
    <xf numFmtId="14" fontId="39" fillId="0" borderId="39" xfId="0" applyNumberFormat="1" applyFont="1" applyBorder="1" applyAlignment="1">
      <alignment horizontal="center" vertical="center"/>
    </xf>
    <xf numFmtId="0" fontId="46" fillId="0" borderId="7" xfId="0" applyFont="1" applyBorder="1" applyAlignment="1">
      <alignment horizontal="center"/>
    </xf>
    <xf numFmtId="0" fontId="46" fillId="0" borderId="1" xfId="0" applyFont="1" applyBorder="1" applyAlignment="1">
      <alignment horizontal="center"/>
    </xf>
    <xf numFmtId="49" fontId="46" fillId="0" borderId="1" xfId="0" applyNumberFormat="1" applyFont="1" applyBorder="1" applyAlignment="1">
      <alignment horizontal="center"/>
    </xf>
    <xf numFmtId="49" fontId="45" fillId="0" borderId="1" xfId="0" applyNumberFormat="1" applyFont="1" applyBorder="1" applyAlignment="1">
      <alignment horizontal="center"/>
    </xf>
    <xf numFmtId="14" fontId="39" fillId="0" borderId="1" xfId="0" applyNumberFormat="1" applyFont="1" applyBorder="1" applyAlignment="1">
      <alignment horizontal="center" vertical="center"/>
    </xf>
    <xf numFmtId="14" fontId="39" fillId="0" borderId="8" xfId="0" applyNumberFormat="1" applyFont="1" applyBorder="1" applyAlignment="1">
      <alignment horizontal="center" vertical="center"/>
    </xf>
    <xf numFmtId="49" fontId="46" fillId="0" borderId="38" xfId="0" applyNumberFormat="1" applyFont="1" applyBorder="1" applyAlignment="1">
      <alignment horizontal="center"/>
    </xf>
    <xf numFmtId="0" fontId="46" fillId="0" borderId="9" xfId="0" applyFont="1" applyBorder="1" applyAlignment="1">
      <alignment horizontal="center"/>
    </xf>
    <xf numFmtId="0" fontId="46" fillId="0" borderId="10" xfId="0" applyFont="1" applyBorder="1" applyAlignment="1">
      <alignment horizontal="center"/>
    </xf>
    <xf numFmtId="49" fontId="46" fillId="0" borderId="10" xfId="0" applyNumberFormat="1" applyFont="1" applyBorder="1" applyAlignment="1">
      <alignment horizontal="center"/>
    </xf>
    <xf numFmtId="14" fontId="39" fillId="0" borderId="10" xfId="0" applyNumberFormat="1" applyFont="1" applyBorder="1" applyAlignment="1">
      <alignment horizontal="center" vertical="center"/>
    </xf>
    <xf numFmtId="14" fontId="39" fillId="0" borderId="11" xfId="0" applyNumberFormat="1" applyFont="1" applyBorder="1" applyAlignment="1">
      <alignment horizontal="center" vertical="center"/>
    </xf>
    <xf numFmtId="0" fontId="39" fillId="0" borderId="0" xfId="0" applyFont="1" applyAlignment="1">
      <alignment horizontal="center"/>
    </xf>
    <xf numFmtId="0" fontId="40" fillId="0" borderId="0" xfId="0" applyFont="1" applyAlignment="1">
      <alignment horizontal="center"/>
    </xf>
    <xf numFmtId="166" fontId="39" fillId="0" borderId="0" xfId="0" applyNumberFormat="1" applyFont="1" applyAlignment="1">
      <alignment horizontal="center" vertical="center"/>
    </xf>
    <xf numFmtId="14" fontId="39" fillId="0" borderId="0" xfId="0" applyNumberFormat="1" applyFont="1" applyAlignment="1">
      <alignment horizontal="center" vertical="center"/>
    </xf>
    <xf numFmtId="0" fontId="39" fillId="0" borderId="1" xfId="0" applyFont="1" applyBorder="1" applyAlignment="1">
      <alignment horizontal="center"/>
    </xf>
    <xf numFmtId="49" fontId="47" fillId="0" borderId="1" xfId="0" applyNumberFormat="1" applyFont="1" applyBorder="1" applyAlignment="1">
      <alignment horizontal="center"/>
    </xf>
    <xf numFmtId="0" fontId="21" fillId="0" borderId="0" xfId="0" applyFont="1" applyAlignment="1">
      <alignment vertical="center"/>
    </xf>
    <xf numFmtId="0" fontId="13" fillId="8" borderId="1" xfId="0" applyFont="1" applyFill="1" applyBorder="1" applyAlignment="1" applyProtection="1">
      <alignment horizontal="center"/>
      <protection locked="0"/>
    </xf>
    <xf numFmtId="2" fontId="1" fillId="8" borderId="3" xfId="0" applyNumberFormat="1" applyFont="1" applyFill="1" applyBorder="1" applyAlignment="1">
      <alignment horizontal="left"/>
    </xf>
    <xf numFmtId="0" fontId="1" fillId="8" borderId="7" xfId="0" applyFont="1" applyFill="1" applyBorder="1" applyAlignment="1">
      <alignment horizontal="left"/>
    </xf>
    <xf numFmtId="0" fontId="1" fillId="8" borderId="1" xfId="0" applyFont="1" applyFill="1" applyBorder="1" applyAlignment="1">
      <alignment horizontal="left"/>
    </xf>
    <xf numFmtId="0" fontId="1" fillId="8" borderId="1" xfId="0" applyFont="1" applyFill="1" applyBorder="1" applyAlignment="1">
      <alignment horizontal="left" wrapText="1"/>
    </xf>
    <xf numFmtId="164" fontId="1" fillId="8" borderId="1" xfId="0" applyNumberFormat="1" applyFont="1" applyFill="1" applyBorder="1" applyAlignment="1">
      <alignment horizontal="left"/>
    </xf>
    <xf numFmtId="2" fontId="1" fillId="8" borderId="1" xfId="0" applyNumberFormat="1" applyFont="1" applyFill="1" applyBorder="1" applyAlignment="1">
      <alignment horizontal="left"/>
    </xf>
    <xf numFmtId="49" fontId="1" fillId="8" borderId="1" xfId="0" applyNumberFormat="1" applyFont="1" applyFill="1" applyBorder="1" applyAlignment="1">
      <alignment horizontal="left"/>
    </xf>
    <xf numFmtId="49" fontId="1" fillId="8" borderId="29" xfId="0" applyNumberFormat="1" applyFont="1" applyFill="1" applyBorder="1" applyAlignment="1">
      <alignment horizontal="left"/>
    </xf>
    <xf numFmtId="49" fontId="1" fillId="8" borderId="1" xfId="0" applyNumberFormat="1" applyFont="1" applyFill="1" applyBorder="1" applyAlignment="1">
      <alignment horizontal="left" wrapText="1"/>
    </xf>
    <xf numFmtId="0" fontId="1" fillId="8" borderId="9" xfId="0" applyFont="1" applyFill="1" applyBorder="1" applyAlignment="1">
      <alignment horizontal="left"/>
    </xf>
    <xf numFmtId="0" fontId="1" fillId="8" borderId="10" xfId="0" applyFont="1" applyFill="1" applyBorder="1" applyAlignment="1">
      <alignment horizontal="left"/>
    </xf>
    <xf numFmtId="0" fontId="1" fillId="8" borderId="10" xfId="0" applyFont="1" applyFill="1" applyBorder="1" applyAlignment="1">
      <alignment horizontal="left" wrapText="1"/>
    </xf>
    <xf numFmtId="164" fontId="1" fillId="8" borderId="10" xfId="0" applyNumberFormat="1" applyFont="1" applyFill="1" applyBorder="1" applyAlignment="1">
      <alignment horizontal="left"/>
    </xf>
    <xf numFmtId="2" fontId="1" fillId="8" borderId="10" xfId="0" applyNumberFormat="1" applyFont="1" applyFill="1" applyBorder="1" applyAlignment="1">
      <alignment horizontal="left"/>
    </xf>
    <xf numFmtId="49" fontId="1" fillId="8" borderId="10" xfId="0" applyNumberFormat="1" applyFont="1" applyFill="1" applyBorder="1" applyAlignment="1">
      <alignment horizontal="left"/>
    </xf>
    <xf numFmtId="49" fontId="1" fillId="8" borderId="30" xfId="0" applyNumberFormat="1" applyFont="1" applyFill="1" applyBorder="1" applyAlignment="1">
      <alignment horizontal="left"/>
    </xf>
    <xf numFmtId="49" fontId="1" fillId="8" borderId="10" xfId="0" applyNumberFormat="1" applyFont="1" applyFill="1" applyBorder="1" applyAlignment="1">
      <alignment horizontal="left" wrapText="1"/>
    </xf>
    <xf numFmtId="0" fontId="13" fillId="0" borderId="1" xfId="1" applyBorder="1" applyAlignment="1">
      <alignment horizontal="center" vertical="center"/>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3" fillId="0" borderId="21" xfId="1" applyBorder="1" applyAlignment="1">
      <alignment horizontal="center" vertical="center" wrapText="1"/>
    </xf>
    <xf numFmtId="165" fontId="13" fillId="0" borderId="8" xfId="1" applyNumberFormat="1" applyBorder="1" applyAlignment="1">
      <alignment horizontal="center" vertical="center"/>
    </xf>
    <xf numFmtId="0" fontId="13" fillId="0" borderId="7" xfId="1" applyBorder="1" applyAlignment="1">
      <alignment horizontal="center" vertical="center" wrapText="1"/>
    </xf>
    <xf numFmtId="0" fontId="1" fillId="0" borderId="7" xfId="0" applyFont="1" applyBorder="1" applyAlignment="1">
      <alignment horizontal="center" vertical="center"/>
    </xf>
    <xf numFmtId="0" fontId="13" fillId="0" borderId="9" xfId="1" applyBorder="1" applyAlignment="1">
      <alignment horizontal="center" vertical="center" wrapText="1"/>
    </xf>
    <xf numFmtId="0" fontId="13" fillId="0" borderId="10" xfId="1" applyBorder="1" applyAlignment="1">
      <alignment horizontal="center" vertical="center"/>
    </xf>
    <xf numFmtId="165" fontId="13" fillId="0" borderId="11" xfId="1" applyNumberFormat="1" applyBorder="1" applyAlignment="1">
      <alignment horizontal="center" vertical="center"/>
    </xf>
    <xf numFmtId="0" fontId="33" fillId="10" borderId="6" xfId="0" applyFont="1" applyFill="1" applyBorder="1"/>
    <xf numFmtId="0" fontId="11" fillId="10" borderId="31" xfId="0" applyFont="1" applyFill="1" applyBorder="1"/>
    <xf numFmtId="0" fontId="11" fillId="10" borderId="14" xfId="0" applyFont="1" applyFill="1" applyBorder="1"/>
    <xf numFmtId="49" fontId="43" fillId="9" borderId="45" xfId="0" applyNumberFormat="1" applyFont="1" applyFill="1" applyBorder="1" applyAlignment="1">
      <alignment horizontal="center" vertical="center" wrapText="1"/>
    </xf>
    <xf numFmtId="49" fontId="44" fillId="9" borderId="46" xfId="0" applyNumberFormat="1" applyFont="1" applyFill="1" applyBorder="1" applyAlignment="1">
      <alignment horizontal="center" vertical="center" wrapText="1"/>
    </xf>
    <xf numFmtId="0" fontId="43" fillId="9" borderId="46" xfId="0" applyFont="1" applyFill="1" applyBorder="1" applyAlignment="1">
      <alignment horizontal="center" vertical="center" wrapText="1"/>
    </xf>
    <xf numFmtId="0" fontId="42" fillId="12" borderId="36" xfId="0" applyFont="1" applyFill="1" applyBorder="1"/>
    <xf numFmtId="0" fontId="42" fillId="12" borderId="38" xfId="0" applyFont="1" applyFill="1" applyBorder="1"/>
    <xf numFmtId="0" fontId="42" fillId="12" borderId="39" xfId="0" applyFont="1" applyFill="1" applyBorder="1"/>
    <xf numFmtId="0" fontId="39" fillId="0" borderId="40" xfId="0" applyFont="1" applyBorder="1"/>
    <xf numFmtId="0" fontId="39" fillId="0" borderId="1" xfId="0" applyFont="1" applyBorder="1"/>
    <xf numFmtId="0" fontId="39" fillId="0" borderId="7" xfId="0" applyFont="1" applyBorder="1"/>
    <xf numFmtId="0" fontId="39" fillId="0" borderId="8" xfId="0" applyFont="1" applyBorder="1"/>
    <xf numFmtId="0" fontId="39" fillId="0" borderId="9" xfId="0" applyFont="1" applyBorder="1"/>
    <xf numFmtId="0" fontId="39" fillId="0" borderId="10" xfId="0" applyFont="1" applyBorder="1"/>
    <xf numFmtId="0" fontId="39" fillId="0" borderId="11" xfId="0" applyFont="1" applyBorder="1"/>
    <xf numFmtId="0" fontId="39" fillId="0" borderId="3" xfId="0" applyFont="1" applyBorder="1"/>
    <xf numFmtId="0" fontId="42" fillId="13" borderId="1" xfId="0" applyFont="1" applyFill="1" applyBorder="1"/>
    <xf numFmtId="0" fontId="42" fillId="12" borderId="1" xfId="0" applyFont="1" applyFill="1" applyBorder="1"/>
    <xf numFmtId="0" fontId="51" fillId="0" borderId="1" xfId="0" applyFont="1" applyBorder="1"/>
    <xf numFmtId="0" fontId="0" fillId="0" borderId="0" xfId="0" applyAlignment="1">
      <alignment vertical="center" readingOrder="1"/>
    </xf>
    <xf numFmtId="49" fontId="39" fillId="0" borderId="1" xfId="0" applyNumberFormat="1" applyFont="1" applyBorder="1" applyAlignment="1">
      <alignment horizontal="center"/>
    </xf>
    <xf numFmtId="0" fontId="39" fillId="0" borderId="7" xfId="0" applyFont="1" applyBorder="1" applyAlignment="1">
      <alignment horizontal="center"/>
    </xf>
    <xf numFmtId="0" fontId="0" fillId="0" borderId="33" xfId="0" applyBorder="1"/>
    <xf numFmtId="0" fontId="0" fillId="0" borderId="48" xfId="0" applyBorder="1"/>
    <xf numFmtId="0" fontId="0" fillId="0" borderId="49" xfId="0" applyBorder="1"/>
    <xf numFmtId="6" fontId="0" fillId="0" borderId="50" xfId="0" applyNumberFormat="1" applyBorder="1" applyAlignment="1">
      <alignment horizontal="center"/>
    </xf>
    <xf numFmtId="0" fontId="0" fillId="0" borderId="50" xfId="0" applyBorder="1"/>
    <xf numFmtId="0" fontId="52" fillId="0" borderId="50" xfId="0" applyFont="1" applyBorder="1"/>
    <xf numFmtId="0" fontId="0" fillId="0" borderId="34" xfId="0" applyBorder="1"/>
    <xf numFmtId="0" fontId="52" fillId="0" borderId="33" xfId="0" applyFont="1" applyBorder="1"/>
    <xf numFmtId="0" fontId="53" fillId="0" borderId="33" xfId="0" applyFont="1" applyBorder="1"/>
    <xf numFmtId="0" fontId="48" fillId="7" borderId="0" xfId="0" applyFont="1" applyFill="1" applyAlignment="1">
      <alignment horizontal="left" vertical="center" wrapText="1"/>
    </xf>
    <xf numFmtId="0" fontId="1" fillId="8" borderId="22" xfId="0" applyFont="1" applyFill="1" applyBorder="1" applyAlignment="1"/>
    <xf numFmtId="0" fontId="1" fillId="8" borderId="23" xfId="0" applyFont="1" applyFill="1" applyBorder="1" applyAlignment="1"/>
    <xf numFmtId="0" fontId="1" fillId="8" borderId="24" xfId="0" applyFont="1" applyFill="1" applyBorder="1" applyAlignment="1"/>
    <xf numFmtId="0" fontId="1" fillId="8" borderId="25" xfId="0" applyFont="1" applyFill="1" applyBorder="1" applyAlignment="1"/>
    <xf numFmtId="0" fontId="1" fillId="8" borderId="5" xfId="0" applyFont="1" applyFill="1" applyBorder="1" applyAlignment="1"/>
    <xf numFmtId="0" fontId="1" fillId="8" borderId="6" xfId="0" applyFont="1" applyFill="1" applyBorder="1" applyAlignment="1"/>
    <xf numFmtId="0" fontId="1" fillId="8" borderId="16" xfId="0" applyFont="1" applyFill="1" applyBorder="1" applyAlignment="1"/>
    <xf numFmtId="0" fontId="1" fillId="8" borderId="17" xfId="0" applyFont="1" applyFill="1" applyBorder="1" applyAlignment="1"/>
    <xf numFmtId="164" fontId="19" fillId="0" borderId="18" xfId="0" applyNumberFormat="1" applyFont="1" applyFill="1" applyBorder="1" applyAlignment="1">
      <alignment horizontal="center" vertical="center" wrapText="1"/>
    </xf>
    <xf numFmtId="1" fontId="48" fillId="7" borderId="0" xfId="0" applyNumberFormat="1" applyFont="1" applyFill="1" applyAlignment="1">
      <alignment horizontal="left" vertical="center" wrapText="1"/>
    </xf>
    <xf numFmtId="1" fontId="10" fillId="7" borderId="0" xfId="0" applyNumberFormat="1" applyFont="1" applyFill="1" applyAlignment="1">
      <alignment vertical="top" wrapText="1"/>
    </xf>
    <xf numFmtId="1" fontId="0" fillId="7" borderId="0" xfId="0" applyNumberFormat="1" applyFill="1"/>
    <xf numFmtId="1" fontId="19" fillId="0" borderId="18" xfId="0" applyNumberFormat="1" applyFont="1" applyFill="1" applyBorder="1" applyAlignment="1">
      <alignment horizontal="center" vertical="center" wrapText="1"/>
    </xf>
    <xf numFmtId="1" fontId="1" fillId="8" borderId="1" xfId="0" applyNumberFormat="1" applyFont="1" applyFill="1" applyBorder="1" applyAlignment="1">
      <alignment horizontal="left"/>
    </xf>
    <xf numFmtId="1" fontId="1" fillId="8" borderId="10" xfId="0" applyNumberFormat="1" applyFont="1" applyFill="1" applyBorder="1" applyAlignment="1">
      <alignment horizontal="left"/>
    </xf>
    <xf numFmtId="0" fontId="53" fillId="7" borderId="0" xfId="0" applyFont="1" applyFill="1"/>
    <xf numFmtId="14" fontId="10" fillId="7" borderId="0" xfId="0" applyNumberFormat="1" applyFont="1" applyFill="1" applyAlignment="1">
      <alignment vertical="top" wrapText="1"/>
    </xf>
    <xf numFmtId="14" fontId="1" fillId="8" borderId="5" xfId="0" applyNumberFormat="1" applyFont="1" applyFill="1" applyBorder="1" applyAlignment="1"/>
    <xf numFmtId="14" fontId="1" fillId="8" borderId="16" xfId="0" applyNumberFormat="1" applyFont="1" applyFill="1" applyBorder="1" applyAlignment="1"/>
    <xf numFmtId="14" fontId="1" fillId="8" borderId="22" xfId="0" applyNumberFormat="1" applyFont="1" applyFill="1" applyBorder="1" applyAlignment="1"/>
    <xf numFmtId="14" fontId="1" fillId="8" borderId="24" xfId="0" applyNumberFormat="1" applyFont="1" applyFill="1" applyBorder="1" applyAlignment="1"/>
    <xf numFmtId="14" fontId="0" fillId="7" borderId="0" xfId="0" applyNumberFormat="1" applyFill="1"/>
    <xf numFmtId="14" fontId="19" fillId="0" borderId="18" xfId="0" applyNumberFormat="1" applyFont="1" applyBorder="1" applyAlignment="1">
      <alignment horizontal="center" vertical="center" wrapText="1"/>
    </xf>
    <xf numFmtId="14" fontId="1" fillId="8" borderId="1" xfId="0" applyNumberFormat="1" applyFont="1" applyFill="1" applyBorder="1" applyAlignment="1">
      <alignment horizontal="left"/>
    </xf>
    <xf numFmtId="14" fontId="1" fillId="8" borderId="10" xfId="0" applyNumberFormat="1" applyFont="1" applyFill="1" applyBorder="1" applyAlignment="1">
      <alignment horizontal="left"/>
    </xf>
    <xf numFmtId="0" fontId="0" fillId="0" borderId="0" xfId="0" applyFill="1"/>
    <xf numFmtId="0" fontId="57" fillId="14" borderId="27" xfId="0" applyFont="1" applyFill="1" applyBorder="1" applyAlignment="1">
      <alignment horizontal="left"/>
    </xf>
    <xf numFmtId="0" fontId="57" fillId="14" borderId="3" xfId="0" applyFont="1" applyFill="1" applyBorder="1" applyAlignment="1">
      <alignment horizontal="left"/>
    </xf>
    <xf numFmtId="0" fontId="57" fillId="14" borderId="3" xfId="0" applyFont="1" applyFill="1" applyBorder="1" applyAlignment="1">
      <alignment horizontal="left" wrapText="1"/>
    </xf>
    <xf numFmtId="164" fontId="57" fillId="14" borderId="3" xfId="0" applyNumberFormat="1" applyFont="1" applyFill="1" applyBorder="1" applyAlignment="1">
      <alignment horizontal="left"/>
    </xf>
    <xf numFmtId="2" fontId="57" fillId="14" borderId="3" xfId="0" applyNumberFormat="1" applyFont="1" applyFill="1" applyBorder="1" applyAlignment="1">
      <alignment horizontal="left"/>
    </xf>
    <xf numFmtId="14" fontId="57" fillId="14" borderId="3" xfId="0" applyNumberFormat="1" applyFont="1" applyFill="1" applyBorder="1" applyAlignment="1">
      <alignment horizontal="left"/>
    </xf>
    <xf numFmtId="2" fontId="57" fillId="14" borderId="1" xfId="0" applyNumberFormat="1" applyFont="1" applyFill="1" applyBorder="1" applyAlignment="1">
      <alignment horizontal="left"/>
    </xf>
    <xf numFmtId="1" fontId="57" fillId="14" borderId="3" xfId="0" applyNumberFormat="1" applyFont="1" applyFill="1" applyBorder="1" applyAlignment="1">
      <alignment horizontal="left"/>
    </xf>
    <xf numFmtId="49" fontId="57" fillId="14" borderId="3" xfId="0" applyNumberFormat="1" applyFont="1" applyFill="1" applyBorder="1" applyAlignment="1">
      <alignment horizontal="left"/>
    </xf>
    <xf numFmtId="49" fontId="57" fillId="14" borderId="28" xfId="0" applyNumberFormat="1" applyFont="1" applyFill="1" applyBorder="1" applyAlignment="1">
      <alignment horizontal="left"/>
    </xf>
    <xf numFmtId="49" fontId="57" fillId="14" borderId="3" xfId="0" applyNumberFormat="1" applyFont="1" applyFill="1" applyBorder="1" applyAlignment="1">
      <alignment horizontal="left" wrapText="1"/>
    </xf>
    <xf numFmtId="0" fontId="58" fillId="0" borderId="0" xfId="0" applyFont="1" applyFill="1"/>
    <xf numFmtId="0" fontId="57" fillId="14" borderId="7" xfId="0" applyFont="1" applyFill="1" applyBorder="1" applyAlignment="1">
      <alignment horizontal="left"/>
    </xf>
    <xf numFmtId="0" fontId="57" fillId="14" borderId="1" xfId="0" applyFont="1" applyFill="1" applyBorder="1" applyAlignment="1">
      <alignment horizontal="left"/>
    </xf>
    <xf numFmtId="0" fontId="57" fillId="14" borderId="1" xfId="0" applyFont="1" applyFill="1" applyBorder="1" applyAlignment="1">
      <alignment horizontal="left" wrapText="1"/>
    </xf>
    <xf numFmtId="164" fontId="57" fillId="14" borderId="1" xfId="0" applyNumberFormat="1" applyFont="1" applyFill="1" applyBorder="1" applyAlignment="1">
      <alignment horizontal="left"/>
    </xf>
    <xf numFmtId="14" fontId="57" fillId="14" borderId="1" xfId="0" applyNumberFormat="1" applyFont="1" applyFill="1" applyBorder="1" applyAlignment="1">
      <alignment horizontal="left"/>
    </xf>
    <xf numFmtId="1" fontId="57" fillId="14" borderId="1" xfId="0" applyNumberFormat="1" applyFont="1" applyFill="1" applyBorder="1" applyAlignment="1">
      <alignment horizontal="left"/>
    </xf>
    <xf numFmtId="49" fontId="57" fillId="14" borderId="1" xfId="0" applyNumberFormat="1" applyFont="1" applyFill="1" applyBorder="1" applyAlignment="1">
      <alignment horizontal="left"/>
    </xf>
    <xf numFmtId="49" fontId="57" fillId="14" borderId="29" xfId="0" applyNumberFormat="1" applyFont="1" applyFill="1" applyBorder="1" applyAlignment="1">
      <alignment horizontal="left"/>
    </xf>
    <xf numFmtId="49" fontId="57" fillId="14" borderId="1" xfId="0" applyNumberFormat="1" applyFont="1" applyFill="1" applyBorder="1" applyAlignment="1">
      <alignment horizontal="left" wrapText="1"/>
    </xf>
    <xf numFmtId="0" fontId="56" fillId="7" borderId="0" xfId="0" applyFont="1" applyFill="1"/>
    <xf numFmtId="0" fontId="3" fillId="4" borderId="15" xfId="0"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6" borderId="6"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9" fontId="18" fillId="0" borderId="18" xfId="0" applyNumberFormat="1" applyFont="1" applyBorder="1" applyAlignment="1">
      <alignment horizontal="center" wrapText="1"/>
    </xf>
    <xf numFmtId="9" fontId="18" fillId="0" borderId="19" xfId="0" applyNumberFormat="1" applyFont="1" applyBorder="1" applyAlignment="1">
      <alignment horizontal="center" wrapText="1"/>
    </xf>
    <xf numFmtId="9" fontId="18" fillId="0" borderId="20" xfId="0" applyNumberFormat="1" applyFont="1" applyBorder="1" applyAlignment="1">
      <alignment horizontal="center" wrapText="1"/>
    </xf>
    <xf numFmtId="9" fontId="18" fillId="0" borderId="18" xfId="0" applyNumberFormat="1" applyFont="1" applyFill="1" applyBorder="1" applyAlignment="1">
      <alignment horizontal="center" wrapText="1"/>
    </xf>
    <xf numFmtId="9" fontId="18" fillId="0" borderId="19" xfId="0" applyNumberFormat="1" applyFont="1" applyFill="1" applyBorder="1" applyAlignment="1">
      <alignment horizontal="center" wrapText="1"/>
    </xf>
    <xf numFmtId="9" fontId="18" fillId="0" borderId="20" xfId="0" applyNumberFormat="1" applyFont="1" applyFill="1" applyBorder="1" applyAlignment="1">
      <alignment horizontal="center" wrapText="1"/>
    </xf>
    <xf numFmtId="0" fontId="13" fillId="8" borderId="38" xfId="0" applyFont="1" applyFill="1" applyBorder="1" applyAlignment="1" applyProtection="1">
      <alignment horizontal="center"/>
      <protection locked="0"/>
    </xf>
    <xf numFmtId="0" fontId="13" fillId="8" borderId="39" xfId="0" applyFont="1" applyFill="1" applyBorder="1" applyAlignment="1" applyProtection="1">
      <alignment horizontal="center"/>
      <protection locked="0"/>
    </xf>
    <xf numFmtId="0" fontId="1" fillId="8" borderId="5" xfId="0" applyFont="1" applyFill="1" applyBorder="1" applyAlignment="1">
      <alignment horizontal="center"/>
    </xf>
    <xf numFmtId="0" fontId="1" fillId="8" borderId="6" xfId="0" applyFont="1" applyFill="1" applyBorder="1" applyAlignment="1">
      <alignment horizontal="center"/>
    </xf>
    <xf numFmtId="0" fontId="13" fillId="8" borderId="1" xfId="0" applyFont="1" applyFill="1" applyBorder="1" applyAlignment="1" applyProtection="1">
      <alignment horizontal="center"/>
      <protection locked="0"/>
    </xf>
    <xf numFmtId="0" fontId="13" fillId="8" borderId="8" xfId="0" applyFont="1" applyFill="1" applyBorder="1" applyAlignment="1" applyProtection="1">
      <alignment horizontal="center"/>
      <protection locked="0"/>
    </xf>
    <xf numFmtId="0" fontId="1" fillId="8" borderId="16" xfId="0" applyFont="1" applyFill="1" applyBorder="1" applyAlignment="1">
      <alignment horizontal="center"/>
    </xf>
    <xf numFmtId="0" fontId="1" fillId="8" borderId="17" xfId="0" applyFont="1" applyFill="1" applyBorder="1" applyAlignment="1">
      <alignment horizontal="center"/>
    </xf>
    <xf numFmtId="9" fontId="18" fillId="0" borderId="0" xfId="0" applyNumberFormat="1" applyFont="1" applyAlignment="1">
      <alignment horizontal="center" vertical="center" wrapText="1"/>
    </xf>
    <xf numFmtId="0" fontId="1" fillId="8" borderId="22" xfId="0" applyFont="1" applyFill="1" applyBorder="1" applyAlignment="1">
      <alignment horizontal="center"/>
    </xf>
    <xf numFmtId="0" fontId="1" fillId="8" borderId="23" xfId="0" applyFont="1" applyFill="1" applyBorder="1" applyAlignment="1">
      <alignment horizontal="center"/>
    </xf>
    <xf numFmtId="0" fontId="13" fillId="8" borderId="10" xfId="0" applyFont="1" applyFill="1" applyBorder="1" applyAlignment="1" applyProtection="1">
      <alignment horizontal="center"/>
      <protection locked="0"/>
    </xf>
    <xf numFmtId="0" fontId="13" fillId="8" borderId="11" xfId="0" applyFont="1" applyFill="1" applyBorder="1" applyAlignment="1" applyProtection="1">
      <alignment horizontal="center"/>
      <protection locked="0"/>
    </xf>
    <xf numFmtId="0" fontId="1" fillId="8" borderId="24" xfId="0" applyFont="1" applyFill="1" applyBorder="1" applyAlignment="1">
      <alignment horizontal="center"/>
    </xf>
    <xf numFmtId="0" fontId="1" fillId="8" borderId="25"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2" fillId="2" borderId="18" xfId="0" applyFont="1" applyFill="1" applyBorder="1" applyAlignment="1">
      <alignment horizontal="center"/>
    </xf>
    <xf numFmtId="0" fontId="12" fillId="2" borderId="19" xfId="0" applyFont="1" applyFill="1" applyBorder="1" applyAlignment="1">
      <alignment horizontal="center"/>
    </xf>
    <xf numFmtId="0" fontId="12" fillId="2" borderId="20" xfId="0" applyFont="1" applyFill="1" applyBorder="1" applyAlignment="1">
      <alignment horizontal="center"/>
    </xf>
    <xf numFmtId="1" fontId="7" fillId="2" borderId="0" xfId="0" applyNumberFormat="1" applyFont="1" applyFill="1" applyAlignment="1">
      <alignment horizontal="center" vertical="center"/>
    </xf>
    <xf numFmtId="0" fontId="21" fillId="0" borderId="0" xfId="0" applyFont="1" applyAlignment="1">
      <alignment horizontal="center" vertical="center" wrapText="1"/>
    </xf>
    <xf numFmtId="0" fontId="48" fillId="7" borderId="0" xfId="0" applyFont="1" applyFill="1" applyAlignment="1">
      <alignment horizontal="left" vertical="center" wrapText="1"/>
    </xf>
    <xf numFmtId="0" fontId="12" fillId="11" borderId="18" xfId="0" applyFont="1" applyFill="1" applyBorder="1" applyAlignment="1">
      <alignment horizontal="right"/>
    </xf>
    <xf numFmtId="0" fontId="12" fillId="11" borderId="19" xfId="0" applyFont="1" applyFill="1" applyBorder="1" applyAlignment="1">
      <alignment horizontal="right"/>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7" xfId="0" applyFont="1" applyBorder="1" applyAlignment="1">
      <alignment horizontal="center" vertical="center"/>
    </xf>
    <xf numFmtId="0" fontId="41" fillId="0" borderId="40" xfId="0" applyFont="1" applyBorder="1" applyAlignment="1">
      <alignment horizontal="center" vertical="center"/>
    </xf>
    <xf numFmtId="0" fontId="41" fillId="0" borderId="1" xfId="0" applyFont="1" applyBorder="1" applyAlignment="1">
      <alignment horizontal="center" vertical="center"/>
    </xf>
    <xf numFmtId="0" fontId="41" fillId="0" borderId="42" xfId="0" applyFont="1" applyBorder="1" applyAlignment="1">
      <alignment horizontal="center" vertical="center"/>
    </xf>
    <xf numFmtId="0" fontId="41" fillId="0" borderId="43" xfId="0" applyFont="1" applyBorder="1" applyAlignment="1">
      <alignment horizontal="center" vertical="center"/>
    </xf>
    <xf numFmtId="0" fontId="41" fillId="0" borderId="2" xfId="0" applyFont="1" applyBorder="1" applyAlignment="1">
      <alignment horizontal="center" vertical="center"/>
    </xf>
    <xf numFmtId="14" fontId="42" fillId="0" borderId="38" xfId="0" applyNumberFormat="1" applyFont="1" applyBorder="1" applyAlignment="1">
      <alignment horizontal="center" vertical="center"/>
    </xf>
    <xf numFmtId="14" fontId="42" fillId="0" borderId="39" xfId="0" applyNumberFormat="1" applyFont="1" applyBorder="1" applyAlignment="1">
      <alignment horizontal="center" vertical="center"/>
    </xf>
    <xf numFmtId="166" fontId="42" fillId="0" borderId="1" xfId="0" applyNumberFormat="1" applyFont="1" applyBorder="1" applyAlignment="1">
      <alignment horizontal="center" vertical="center" wrapText="1"/>
    </xf>
    <xf numFmtId="166" fontId="42" fillId="0" borderId="2" xfId="0" applyNumberFormat="1" applyFont="1" applyBorder="1" applyAlignment="1">
      <alignment horizontal="center" vertical="center" wrapText="1"/>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44" xfId="0" applyFont="1" applyBorder="1" applyAlignment="1">
      <alignment horizontal="center" vertical="center" wrapText="1"/>
    </xf>
    <xf numFmtId="0" fontId="26" fillId="0" borderId="0" xfId="0" applyFont="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704388</xdr:colOff>
      <xdr:row>3</xdr:row>
      <xdr:rowOff>120015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04388"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57150</xdr:rowOff>
    </xdr:from>
    <xdr:ext cx="1143000" cy="899795"/>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1143000" cy="89979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14</xdr:col>
      <xdr:colOff>265602</xdr:colOff>
      <xdr:row>23</xdr:row>
      <xdr:rowOff>170788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9050" y="0"/>
          <a:ext cx="8780952" cy="5295238"/>
        </a:xfrm>
        <a:prstGeom prst="rect">
          <a:avLst/>
        </a:prstGeom>
      </xdr:spPr>
    </xdr:pic>
    <xdr:clientData/>
  </xdr:twoCellAnchor>
  <xdr:twoCellAnchor editAs="oneCell">
    <xdr:from>
      <xdr:col>10</xdr:col>
      <xdr:colOff>238125</xdr:colOff>
      <xdr:row>14</xdr:row>
      <xdr:rowOff>57150</xdr:rowOff>
    </xdr:from>
    <xdr:to>
      <xdr:col>14</xdr:col>
      <xdr:colOff>104487</xdr:colOff>
      <xdr:row>23</xdr:row>
      <xdr:rowOff>56936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6334125" y="3467100"/>
          <a:ext cx="2304762" cy="1714286"/>
        </a:xfrm>
        <a:prstGeom prst="rect">
          <a:avLst/>
        </a:prstGeom>
      </xdr:spPr>
    </xdr:pic>
    <xdr:clientData/>
  </xdr:twoCellAnchor>
  <xdr:twoCellAnchor editAs="oneCell">
    <xdr:from>
      <xdr:col>11</xdr:col>
      <xdr:colOff>85725</xdr:colOff>
      <xdr:row>5</xdr:row>
      <xdr:rowOff>180975</xdr:rowOff>
    </xdr:from>
    <xdr:to>
      <xdr:col>13</xdr:col>
      <xdr:colOff>409575</xdr:colOff>
      <xdr:row>14</xdr:row>
      <xdr:rowOff>9525</xdr:rowOff>
    </xdr:to>
    <xdr:pic>
      <xdr:nvPicPr>
        <xdr:cNvPr id="4" name="Picture 3" descr="Kraft Crinkle Cut Fill">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91325" y="1876425"/>
          <a:ext cx="1543050" cy="154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7"/>
  <sheetViews>
    <sheetView workbookViewId="0">
      <selection activeCell="A3" sqref="A3"/>
    </sheetView>
  </sheetViews>
  <sheetFormatPr defaultColWidth="9.140625" defaultRowHeight="11.25"/>
  <cols>
    <col min="1" max="1" width="30" style="1" bestFit="1" customWidth="1"/>
    <col min="2" max="4" width="30" style="1" customWidth="1"/>
    <col min="5" max="5" width="9" style="5" bestFit="1" customWidth="1"/>
    <col min="6" max="6" width="16.85546875" style="6" bestFit="1" customWidth="1"/>
    <col min="7" max="7" width="7.7109375" style="1" bestFit="1" customWidth="1"/>
    <col min="8" max="8" width="15.5703125" style="1" bestFit="1" customWidth="1"/>
    <col min="9" max="9" width="15.42578125" style="1" bestFit="1" customWidth="1"/>
    <col min="10" max="10" width="17.5703125" style="1" bestFit="1" customWidth="1"/>
    <col min="11" max="11" width="12.7109375" style="1" bestFit="1" customWidth="1"/>
    <col min="12" max="12" width="8.85546875" style="1" bestFit="1" customWidth="1"/>
    <col min="13" max="16384" width="9.140625" style="1"/>
  </cols>
  <sheetData>
    <row r="1" spans="1:12">
      <c r="B1" s="9" t="s">
        <v>19</v>
      </c>
    </row>
    <row r="2" spans="1:12">
      <c r="B2" s="9" t="s">
        <v>20</v>
      </c>
    </row>
    <row r="3" spans="1:12">
      <c r="B3" s="9" t="s">
        <v>21</v>
      </c>
    </row>
    <row r="4" spans="1:12" ht="12" thickBot="1">
      <c r="B4" s="9" t="s">
        <v>22</v>
      </c>
    </row>
    <row r="5" spans="1:12" ht="12.75">
      <c r="A5" s="223" t="s">
        <v>6</v>
      </c>
      <c r="B5" s="224"/>
      <c r="C5" s="224"/>
      <c r="D5" s="224"/>
      <c r="E5" s="224"/>
      <c r="F5" s="224"/>
      <c r="G5" s="224"/>
      <c r="H5" s="224"/>
      <c r="I5" s="224"/>
      <c r="J5" s="224"/>
      <c r="K5" s="224"/>
      <c r="L5" s="225"/>
    </row>
    <row r="6" spans="1:12">
      <c r="A6" s="229" t="s">
        <v>7</v>
      </c>
      <c r="B6" s="230"/>
      <c r="C6" s="230"/>
      <c r="D6" s="230"/>
      <c r="E6" s="230"/>
      <c r="F6" s="230"/>
      <c r="G6" s="230"/>
      <c r="H6" s="230"/>
      <c r="I6" s="230"/>
      <c r="J6" s="230"/>
      <c r="K6" s="230"/>
      <c r="L6" s="231"/>
    </row>
    <row r="7" spans="1:12" s="2" customFormat="1" ht="12" thickBot="1">
      <c r="A7" s="10" t="s">
        <v>0</v>
      </c>
      <c r="B7" s="11" t="s">
        <v>1</v>
      </c>
      <c r="C7" s="12" t="s">
        <v>2</v>
      </c>
      <c r="D7" s="11" t="s">
        <v>3</v>
      </c>
      <c r="E7" s="13" t="s">
        <v>8</v>
      </c>
      <c r="F7" s="14" t="s">
        <v>9</v>
      </c>
      <c r="G7" s="11" t="s">
        <v>10</v>
      </c>
      <c r="H7" s="14" t="s">
        <v>11</v>
      </c>
      <c r="I7" s="11" t="s">
        <v>12</v>
      </c>
      <c r="J7" s="11" t="s">
        <v>13</v>
      </c>
      <c r="K7" s="11" t="s">
        <v>15</v>
      </c>
      <c r="L7" s="15" t="s">
        <v>16</v>
      </c>
    </row>
    <row r="8" spans="1:12">
      <c r="B8" s="9" t="s">
        <v>17</v>
      </c>
      <c r="C8" s="9" t="s">
        <v>17</v>
      </c>
      <c r="D8" s="9" t="s">
        <v>17</v>
      </c>
    </row>
    <row r="17" spans="1:12" ht="12" thickBot="1"/>
    <row r="18" spans="1:12" ht="12.75">
      <c r="A18" s="223" t="s">
        <v>6</v>
      </c>
      <c r="B18" s="224"/>
      <c r="C18" s="224"/>
      <c r="D18" s="224"/>
      <c r="E18" s="224"/>
      <c r="F18" s="224"/>
      <c r="G18" s="224"/>
      <c r="H18" s="224"/>
      <c r="I18" s="224"/>
      <c r="J18" s="224"/>
      <c r="K18" s="224"/>
      <c r="L18" s="225"/>
    </row>
    <row r="19" spans="1:12">
      <c r="A19" s="220" t="s">
        <v>14</v>
      </c>
      <c r="B19" s="221"/>
      <c r="C19" s="221"/>
      <c r="D19" s="221"/>
      <c r="E19" s="221"/>
      <c r="F19" s="221"/>
      <c r="G19" s="221"/>
      <c r="H19" s="221"/>
      <c r="I19" s="221"/>
      <c r="J19" s="221"/>
      <c r="K19" s="221"/>
      <c r="L19" s="222"/>
    </row>
    <row r="20" spans="1:12" ht="12" thickBot="1">
      <c r="A20" s="10" t="s">
        <v>0</v>
      </c>
      <c r="B20" s="11" t="s">
        <v>1</v>
      </c>
      <c r="C20" s="12" t="s">
        <v>2</v>
      </c>
      <c r="D20" s="11" t="s">
        <v>3</v>
      </c>
      <c r="E20" s="13" t="s">
        <v>8</v>
      </c>
      <c r="F20" s="14" t="s">
        <v>9</v>
      </c>
      <c r="G20" s="11" t="s">
        <v>10</v>
      </c>
      <c r="H20" s="14" t="s">
        <v>11</v>
      </c>
      <c r="I20" s="11" t="s">
        <v>12</v>
      </c>
      <c r="J20" s="11" t="s">
        <v>13</v>
      </c>
      <c r="K20" s="11" t="s">
        <v>15</v>
      </c>
      <c r="L20" s="15" t="s">
        <v>16</v>
      </c>
    </row>
    <row r="21" spans="1:12">
      <c r="B21" s="9" t="s">
        <v>17</v>
      </c>
      <c r="C21" s="9" t="s">
        <v>17</v>
      </c>
      <c r="D21" s="9" t="s">
        <v>17</v>
      </c>
    </row>
    <row r="30" spans="1:12" ht="12" thickBot="1"/>
    <row r="31" spans="1:12" ht="12.75">
      <c r="A31" s="226" t="s">
        <v>18</v>
      </c>
      <c r="B31" s="227"/>
      <c r="C31" s="227"/>
      <c r="D31" s="227"/>
      <c r="E31" s="227"/>
      <c r="F31" s="227"/>
      <c r="G31" s="227"/>
      <c r="H31" s="227"/>
      <c r="I31" s="227"/>
      <c r="J31" s="227"/>
      <c r="K31" s="227"/>
      <c r="L31" s="228"/>
    </row>
    <row r="32" spans="1:12">
      <c r="A32" s="229" t="s">
        <v>7</v>
      </c>
      <c r="B32" s="230"/>
      <c r="C32" s="230"/>
      <c r="D32" s="230"/>
      <c r="E32" s="230"/>
      <c r="F32" s="230"/>
      <c r="G32" s="230"/>
      <c r="H32" s="230"/>
      <c r="I32" s="230"/>
      <c r="J32" s="230"/>
      <c r="K32" s="230"/>
      <c r="L32" s="231"/>
    </row>
    <row r="33" spans="1:12" ht="12" thickBot="1">
      <c r="A33" s="10" t="s">
        <v>0</v>
      </c>
      <c r="B33" s="11" t="s">
        <v>1</v>
      </c>
      <c r="C33" s="12" t="s">
        <v>2</v>
      </c>
      <c r="D33" s="11" t="s">
        <v>3</v>
      </c>
      <c r="E33" s="13" t="s">
        <v>8</v>
      </c>
      <c r="F33" s="14" t="s">
        <v>9</v>
      </c>
      <c r="G33" s="11" t="s">
        <v>10</v>
      </c>
      <c r="H33" s="14" t="s">
        <v>11</v>
      </c>
      <c r="I33" s="11" t="s">
        <v>12</v>
      </c>
      <c r="J33" s="11" t="s">
        <v>13</v>
      </c>
      <c r="K33" s="11" t="s">
        <v>15</v>
      </c>
      <c r="L33" s="15" t="s">
        <v>16</v>
      </c>
    </row>
    <row r="34" spans="1:12">
      <c r="B34" s="9" t="s">
        <v>17</v>
      </c>
      <c r="C34" s="9" t="s">
        <v>17</v>
      </c>
      <c r="D34" s="9" t="s">
        <v>17</v>
      </c>
    </row>
    <row r="43" spans="1:12" ht="12" thickBot="1"/>
    <row r="44" spans="1:12" ht="12.75">
      <c r="A44" s="226" t="s">
        <v>18</v>
      </c>
      <c r="B44" s="227"/>
      <c r="C44" s="227"/>
      <c r="D44" s="227"/>
      <c r="E44" s="227"/>
      <c r="F44" s="227"/>
      <c r="G44" s="227"/>
      <c r="H44" s="227"/>
      <c r="I44" s="227"/>
      <c r="J44" s="227"/>
      <c r="K44" s="227"/>
      <c r="L44" s="228"/>
    </row>
    <row r="45" spans="1:12">
      <c r="A45" s="220" t="s">
        <v>14</v>
      </c>
      <c r="B45" s="221"/>
      <c r="C45" s="221"/>
      <c r="D45" s="221"/>
      <c r="E45" s="221"/>
      <c r="F45" s="221"/>
      <c r="G45" s="221"/>
      <c r="H45" s="221"/>
      <c r="I45" s="221"/>
      <c r="J45" s="221"/>
      <c r="K45" s="221"/>
      <c r="L45" s="222"/>
    </row>
    <row r="46" spans="1:12">
      <c r="A46" s="16" t="s">
        <v>0</v>
      </c>
      <c r="B46" s="3" t="s">
        <v>1</v>
      </c>
      <c r="C46" s="4" t="s">
        <v>2</v>
      </c>
      <c r="D46" s="3" t="s">
        <v>3</v>
      </c>
      <c r="E46" s="7" t="s">
        <v>8</v>
      </c>
      <c r="F46" s="8" t="s">
        <v>9</v>
      </c>
      <c r="G46" s="3" t="s">
        <v>10</v>
      </c>
      <c r="H46" s="8" t="s">
        <v>11</v>
      </c>
      <c r="I46" s="3" t="s">
        <v>12</v>
      </c>
      <c r="J46" s="3" t="s">
        <v>13</v>
      </c>
      <c r="K46" s="3" t="s">
        <v>15</v>
      </c>
      <c r="L46" s="17" t="s">
        <v>16</v>
      </c>
    </row>
    <row r="47" spans="1:12" ht="12" thickBot="1">
      <c r="A47" s="18"/>
      <c r="B47" s="19" t="s">
        <v>17</v>
      </c>
      <c r="C47" s="19" t="s">
        <v>17</v>
      </c>
      <c r="D47" s="19" t="s">
        <v>17</v>
      </c>
      <c r="E47" s="20"/>
      <c r="F47" s="21"/>
      <c r="G47" s="22"/>
      <c r="H47" s="22"/>
      <c r="I47" s="22"/>
      <c r="J47" s="22"/>
      <c r="K47" s="22"/>
      <c r="L47" s="23"/>
    </row>
  </sheetData>
  <mergeCells count="8">
    <mergeCell ref="A45:L45"/>
    <mergeCell ref="A5:L5"/>
    <mergeCell ref="A18:L18"/>
    <mergeCell ref="A31:L31"/>
    <mergeCell ref="A44:L44"/>
    <mergeCell ref="A19:L19"/>
    <mergeCell ref="A6:L6"/>
    <mergeCell ref="A32:L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9C40D-B990-4345-BA39-0DF08C345569}">
  <dimension ref="A1:C27"/>
  <sheetViews>
    <sheetView tabSelected="1" workbookViewId="0"/>
  </sheetViews>
  <sheetFormatPr defaultColWidth="9.140625" defaultRowHeight="15"/>
  <cols>
    <col min="1" max="1" width="31.7109375" style="162" customWidth="1"/>
    <col min="2" max="2" width="34.42578125" style="162" bestFit="1" customWidth="1"/>
    <col min="3" max="16384" width="9.140625" style="162"/>
  </cols>
  <sheetData>
    <row r="1" spans="1:1">
      <c r="A1" s="169" t="s">
        <v>846</v>
      </c>
    </row>
    <row r="2" spans="1:1">
      <c r="A2" s="162" t="s">
        <v>845</v>
      </c>
    </row>
    <row r="3" spans="1:1">
      <c r="A3" s="162" t="s">
        <v>848</v>
      </c>
    </row>
    <row r="4" spans="1:1">
      <c r="A4" s="162" t="s">
        <v>849</v>
      </c>
    </row>
    <row r="5" spans="1:1">
      <c r="A5" s="162" t="s">
        <v>844</v>
      </c>
    </row>
    <row r="7" spans="1:1">
      <c r="A7" s="169" t="s">
        <v>843</v>
      </c>
    </row>
    <row r="8" spans="1:1">
      <c r="A8" s="162" t="s">
        <v>842</v>
      </c>
    </row>
    <row r="9" spans="1:1">
      <c r="A9" s="162" t="s">
        <v>841</v>
      </c>
    </row>
    <row r="10" spans="1:1">
      <c r="A10" s="170" t="s">
        <v>840</v>
      </c>
    </row>
    <row r="11" spans="1:1">
      <c r="A11" s="162" t="s">
        <v>839</v>
      </c>
    </row>
    <row r="12" spans="1:1">
      <c r="A12" s="162" t="s">
        <v>838</v>
      </c>
    </row>
    <row r="14" spans="1:1">
      <c r="A14" s="169" t="s">
        <v>837</v>
      </c>
    </row>
    <row r="15" spans="1:1">
      <c r="A15" s="162" t="s">
        <v>836</v>
      </c>
    </row>
    <row r="16" spans="1:1">
      <c r="A16" s="162" t="s">
        <v>835</v>
      </c>
    </row>
    <row r="17" spans="1:3">
      <c r="A17" s="162" t="s">
        <v>834</v>
      </c>
    </row>
    <row r="18" spans="1:3">
      <c r="A18" s="162" t="s">
        <v>833</v>
      </c>
    </row>
    <row r="20" spans="1:3">
      <c r="A20" s="169" t="s">
        <v>832</v>
      </c>
    </row>
    <row r="21" spans="1:3">
      <c r="A21" s="168" t="s">
        <v>847</v>
      </c>
      <c r="B21" s="168"/>
    </row>
    <row r="22" spans="1:3">
      <c r="A22" s="167" t="s">
        <v>831</v>
      </c>
      <c r="B22" s="167" t="s">
        <v>830</v>
      </c>
      <c r="C22" s="164"/>
    </row>
    <row r="23" spans="1:3">
      <c r="A23" s="166" t="s">
        <v>829</v>
      </c>
      <c r="B23" s="165">
        <v>300</v>
      </c>
      <c r="C23" s="164"/>
    </row>
    <row r="24" spans="1:3">
      <c r="A24" s="166" t="s">
        <v>828</v>
      </c>
      <c r="B24" s="165">
        <v>375</v>
      </c>
      <c r="C24" s="164"/>
    </row>
    <row r="25" spans="1:3">
      <c r="A25" s="166" t="s">
        <v>827</v>
      </c>
      <c r="B25" s="165">
        <v>450</v>
      </c>
      <c r="C25" s="164"/>
    </row>
    <row r="26" spans="1:3">
      <c r="A26" s="166" t="s">
        <v>826</v>
      </c>
      <c r="B26" s="165">
        <v>525</v>
      </c>
      <c r="C26" s="164"/>
    </row>
    <row r="27" spans="1:3">
      <c r="A27" s="163"/>
      <c r="B27" s="16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F407D-75CB-4378-B353-824CBD8FC16B}">
  <sheetPr>
    <pageSetUpPr fitToPage="1"/>
  </sheetPr>
  <dimension ref="A1:AF37"/>
  <sheetViews>
    <sheetView zoomScale="120" zoomScaleNormal="120" workbookViewId="0">
      <selection activeCell="A12" sqref="A12"/>
    </sheetView>
  </sheetViews>
  <sheetFormatPr defaultColWidth="8.85546875" defaultRowHeight="15"/>
  <cols>
    <col min="1" max="1" width="36.28515625" style="24" customWidth="1"/>
    <col min="2" max="2" width="11.7109375" style="24" customWidth="1"/>
    <col min="3" max="3" width="19.42578125" style="24" customWidth="1"/>
    <col min="4" max="5" width="11.7109375" style="24" customWidth="1"/>
    <col min="6" max="6" width="28.85546875" style="24" customWidth="1"/>
    <col min="7" max="7" width="32.42578125" style="24" customWidth="1"/>
    <col min="8" max="11" width="11.7109375" style="24" customWidth="1"/>
    <col min="12" max="12" width="18.42578125" style="24" customWidth="1"/>
    <col min="13" max="13" width="42.28515625" style="24" customWidth="1"/>
    <col min="14" max="14" width="19.7109375" style="24" customWidth="1"/>
    <col min="15" max="15" width="11.7109375" style="24" customWidth="1"/>
    <col min="16" max="16" width="20" style="193" customWidth="1"/>
    <col min="17" max="17" width="23" style="24" customWidth="1"/>
    <col min="18" max="18" width="20.5703125" style="24" customWidth="1"/>
    <col min="19" max="19" width="22.7109375" style="24" customWidth="1"/>
    <col min="20" max="20" width="24.85546875" style="183" customWidth="1"/>
    <col min="21" max="21" width="32.42578125" style="24" customWidth="1"/>
    <col min="22" max="22" width="11.7109375" style="183" customWidth="1"/>
    <col min="23" max="31" width="11.7109375" style="24" customWidth="1"/>
    <col min="32" max="32" width="49.28515625" style="24" customWidth="1"/>
    <col min="33" max="16384" width="8.85546875" style="197"/>
  </cols>
  <sheetData>
    <row r="1" spans="1:32" ht="72" customHeight="1" thickBot="1">
      <c r="A1" s="259">
        <v>2023</v>
      </c>
      <c r="B1" s="259"/>
      <c r="C1" s="109"/>
      <c r="D1" s="260" t="s">
        <v>151</v>
      </c>
      <c r="E1" s="260"/>
      <c r="F1" s="260"/>
      <c r="G1" s="261" t="s">
        <v>152</v>
      </c>
      <c r="H1" s="261"/>
      <c r="I1" s="261"/>
      <c r="J1" s="261"/>
      <c r="K1" s="261"/>
      <c r="L1" s="261"/>
      <c r="M1" s="261"/>
      <c r="N1" s="261"/>
      <c r="O1" s="261"/>
      <c r="P1" s="261"/>
      <c r="Q1" s="261"/>
      <c r="R1" s="261"/>
      <c r="S1" s="171"/>
      <c r="T1" s="181"/>
      <c r="U1" s="171"/>
      <c r="V1" s="181"/>
      <c r="W1" s="171"/>
      <c r="Y1" s="25"/>
      <c r="Z1" s="25"/>
    </row>
    <row r="2" spans="1:32" ht="15.75" thickBot="1">
      <c r="A2" s="26"/>
      <c r="C2" s="27"/>
      <c r="D2" s="262" t="s">
        <v>31</v>
      </c>
      <c r="E2" s="263"/>
      <c r="F2" s="110"/>
      <c r="K2" s="28"/>
      <c r="L2" s="28"/>
      <c r="M2" s="29"/>
      <c r="N2" s="29"/>
      <c r="O2" s="29"/>
      <c r="P2" s="188"/>
      <c r="Q2" s="29"/>
      <c r="R2" s="29"/>
      <c r="S2" s="29"/>
      <c r="T2" s="182"/>
      <c r="U2" s="29"/>
      <c r="V2" s="182"/>
      <c r="W2" s="29"/>
      <c r="X2" s="29"/>
      <c r="Y2" s="29"/>
      <c r="Z2" s="30"/>
    </row>
    <row r="3" spans="1:32" ht="15.75" thickBot="1">
      <c r="A3" s="26"/>
      <c r="C3" s="27"/>
      <c r="D3" s="262" t="s">
        <v>153</v>
      </c>
      <c r="E3" s="263"/>
      <c r="F3" s="110"/>
      <c r="K3" s="28"/>
      <c r="L3" s="28"/>
      <c r="M3" s="29"/>
      <c r="N3" s="29"/>
      <c r="O3" s="29"/>
      <c r="P3" s="188"/>
      <c r="Q3" s="29"/>
      <c r="R3" s="29"/>
      <c r="S3" s="29"/>
      <c r="T3" s="182"/>
      <c r="U3" s="29"/>
      <c r="V3" s="182"/>
      <c r="W3" s="29"/>
      <c r="X3" s="29"/>
      <c r="Y3" s="29"/>
      <c r="Z3" s="30"/>
    </row>
    <row r="4" spans="1:32" ht="15.75" thickBot="1">
      <c r="A4" s="253" t="s">
        <v>867</v>
      </c>
      <c r="B4" s="254"/>
      <c r="C4" s="255"/>
      <c r="G4" s="256" t="s">
        <v>154</v>
      </c>
      <c r="H4" s="257"/>
      <c r="I4" s="257"/>
      <c r="J4" s="257"/>
      <c r="K4" s="257"/>
      <c r="L4" s="258"/>
      <c r="N4" s="256" t="s">
        <v>37</v>
      </c>
      <c r="O4" s="257"/>
      <c r="P4" s="257"/>
      <c r="Q4" s="257"/>
      <c r="R4" s="258"/>
    </row>
    <row r="5" spans="1:32" ht="15" customHeight="1">
      <c r="A5" s="31" t="s">
        <v>155</v>
      </c>
      <c r="B5" s="238"/>
      <c r="C5" s="239"/>
      <c r="G5" s="31" t="s">
        <v>25</v>
      </c>
      <c r="H5" s="240"/>
      <c r="I5" s="240"/>
      <c r="J5" s="240"/>
      <c r="K5" s="240"/>
      <c r="L5" s="241"/>
      <c r="N5" s="31" t="s">
        <v>38</v>
      </c>
      <c r="O5" s="176"/>
      <c r="P5" s="189"/>
      <c r="Q5" s="176"/>
      <c r="R5" s="177"/>
    </row>
    <row r="6" spans="1:32" ht="15" customHeight="1">
      <c r="A6" s="31" t="s">
        <v>156</v>
      </c>
      <c r="B6" s="242"/>
      <c r="C6" s="243"/>
      <c r="G6" s="31" t="s">
        <v>26</v>
      </c>
      <c r="H6" s="244"/>
      <c r="I6" s="244"/>
      <c r="J6" s="244"/>
      <c r="K6" s="244"/>
      <c r="L6" s="245"/>
      <c r="N6" s="31" t="s">
        <v>26</v>
      </c>
      <c r="O6" s="178"/>
      <c r="P6" s="190"/>
      <c r="Q6" s="178"/>
      <c r="R6" s="179"/>
    </row>
    <row r="7" spans="1:32" ht="15" customHeight="1">
      <c r="A7" s="31" t="s">
        <v>157</v>
      </c>
      <c r="B7" s="242"/>
      <c r="C7" s="243"/>
      <c r="G7" s="31" t="s">
        <v>27</v>
      </c>
      <c r="H7" s="247"/>
      <c r="I7" s="247"/>
      <c r="J7" s="247"/>
      <c r="K7" s="247"/>
      <c r="L7" s="248"/>
      <c r="N7" s="31" t="s">
        <v>27</v>
      </c>
      <c r="O7" s="172"/>
      <c r="P7" s="191"/>
      <c r="Q7" s="172"/>
      <c r="R7" s="173"/>
    </row>
    <row r="8" spans="1:32" ht="15.75" thickBot="1">
      <c r="A8" s="31" t="s">
        <v>158</v>
      </c>
      <c r="B8" s="249"/>
      <c r="C8" s="250"/>
      <c r="G8" s="32" t="s">
        <v>28</v>
      </c>
      <c r="H8" s="251"/>
      <c r="I8" s="251"/>
      <c r="J8" s="251"/>
      <c r="K8" s="251"/>
      <c r="L8" s="252"/>
      <c r="N8" s="32" t="s">
        <v>28</v>
      </c>
      <c r="O8" s="174"/>
      <c r="P8" s="192"/>
      <c r="Q8" s="174"/>
      <c r="R8" s="175"/>
    </row>
    <row r="9" spans="1:32" ht="15.75" thickBot="1">
      <c r="K9" s="33"/>
      <c r="L9" s="34"/>
      <c r="M9" s="29"/>
      <c r="N9" s="29"/>
      <c r="O9" s="29"/>
      <c r="P9" s="188"/>
      <c r="Q9" s="29"/>
      <c r="R9" s="29"/>
      <c r="S9" s="29"/>
      <c r="T9" s="182"/>
      <c r="U9" s="29"/>
      <c r="V9" s="182"/>
      <c r="W9" s="29"/>
      <c r="X9" s="29"/>
      <c r="Y9" s="29"/>
    </row>
    <row r="10" spans="1:32" ht="15.75" customHeight="1" thickBot="1">
      <c r="A10" s="219"/>
      <c r="D10" s="187"/>
      <c r="I10" s="33"/>
      <c r="K10" s="33"/>
      <c r="L10" s="35"/>
      <c r="M10" s="246"/>
      <c r="N10" s="246"/>
      <c r="S10" s="235" t="s">
        <v>854</v>
      </c>
      <c r="T10" s="236"/>
      <c r="U10" s="236"/>
      <c r="V10" s="236"/>
      <c r="W10" s="237"/>
      <c r="X10" s="232" t="s">
        <v>148</v>
      </c>
      <c r="Y10" s="233"/>
      <c r="Z10" s="233"/>
      <c r="AA10" s="233"/>
      <c r="AB10" s="233"/>
      <c r="AC10" s="233"/>
      <c r="AD10" s="233"/>
      <c r="AE10" s="234"/>
    </row>
    <row r="11" spans="1:32" ht="39" thickBot="1">
      <c r="A11" s="36" t="s">
        <v>868</v>
      </c>
      <c r="B11" s="36" t="s">
        <v>23</v>
      </c>
      <c r="C11" s="36" t="s">
        <v>144</v>
      </c>
      <c r="D11" s="36" t="s">
        <v>159</v>
      </c>
      <c r="E11" s="36" t="s">
        <v>160</v>
      </c>
      <c r="F11" s="37" t="s">
        <v>0</v>
      </c>
      <c r="G11" s="38" t="s">
        <v>29</v>
      </c>
      <c r="H11" s="38" t="s">
        <v>146</v>
      </c>
      <c r="I11" s="38" t="s">
        <v>3</v>
      </c>
      <c r="J11" s="38" t="s">
        <v>147</v>
      </c>
      <c r="K11" s="38" t="s">
        <v>30</v>
      </c>
      <c r="L11" s="41" t="s">
        <v>24</v>
      </c>
      <c r="M11" s="39" t="s">
        <v>4</v>
      </c>
      <c r="N11" s="40" t="s">
        <v>5</v>
      </c>
      <c r="O11" s="39" t="s">
        <v>866</v>
      </c>
      <c r="P11" s="194" t="s">
        <v>39</v>
      </c>
      <c r="Q11" s="40" t="s">
        <v>145</v>
      </c>
      <c r="R11" s="39" t="s">
        <v>811</v>
      </c>
      <c r="S11" s="180" t="s">
        <v>852</v>
      </c>
      <c r="T11" s="184" t="s">
        <v>869</v>
      </c>
      <c r="U11" s="180" t="s">
        <v>865</v>
      </c>
      <c r="V11" s="184" t="s">
        <v>851</v>
      </c>
      <c r="W11" s="180" t="s">
        <v>3</v>
      </c>
      <c r="X11" s="39" t="s">
        <v>47</v>
      </c>
      <c r="Y11" s="39" t="s">
        <v>50</v>
      </c>
      <c r="Z11" s="39" t="s">
        <v>42</v>
      </c>
      <c r="AA11" s="39" t="s">
        <v>43</v>
      </c>
      <c r="AB11" s="39" t="s">
        <v>44</v>
      </c>
      <c r="AC11" s="39" t="s">
        <v>45</v>
      </c>
      <c r="AD11" s="39" t="s">
        <v>46</v>
      </c>
      <c r="AE11" s="39" t="s">
        <v>48</v>
      </c>
      <c r="AF11" s="42" t="s">
        <v>49</v>
      </c>
    </row>
    <row r="12" spans="1:32" s="209" customFormat="1" ht="19.5" customHeight="1">
      <c r="A12" s="198" t="s">
        <v>870</v>
      </c>
      <c r="B12" s="199">
        <v>1</v>
      </c>
      <c r="C12" s="199" t="s">
        <v>853</v>
      </c>
      <c r="D12" s="199">
        <v>123456</v>
      </c>
      <c r="E12" s="199">
        <v>78901</v>
      </c>
      <c r="F12" s="199" t="s">
        <v>855</v>
      </c>
      <c r="G12" s="200" t="s">
        <v>856</v>
      </c>
      <c r="H12" s="199">
        <v>1.5</v>
      </c>
      <c r="I12" s="199" t="s">
        <v>857</v>
      </c>
      <c r="J12" s="199">
        <v>16</v>
      </c>
      <c r="K12" s="201">
        <v>1.99</v>
      </c>
      <c r="L12" s="201">
        <f>K12*0.6</f>
        <v>1.194</v>
      </c>
      <c r="M12" s="201" t="s">
        <v>808</v>
      </c>
      <c r="N12" s="201" t="s">
        <v>809</v>
      </c>
      <c r="O12" s="202" t="s">
        <v>40</v>
      </c>
      <c r="P12" s="203"/>
      <c r="Q12" s="204" t="s">
        <v>862</v>
      </c>
      <c r="R12" s="202" t="s">
        <v>863</v>
      </c>
      <c r="S12" s="202" t="s">
        <v>858</v>
      </c>
      <c r="T12" s="205" t="s">
        <v>872</v>
      </c>
      <c r="U12" s="202" t="s">
        <v>859</v>
      </c>
      <c r="V12" s="205">
        <v>16</v>
      </c>
      <c r="W12" s="202" t="s">
        <v>860</v>
      </c>
      <c r="X12" s="206" t="s">
        <v>861</v>
      </c>
      <c r="Y12" s="206" t="s">
        <v>861</v>
      </c>
      <c r="Z12" s="207" t="s">
        <v>858</v>
      </c>
      <c r="AA12" s="207" t="s">
        <v>858</v>
      </c>
      <c r="AB12" s="207" t="s">
        <v>861</v>
      </c>
      <c r="AC12" s="207" t="s">
        <v>858</v>
      </c>
      <c r="AD12" s="207" t="s">
        <v>861</v>
      </c>
      <c r="AE12" s="207" t="s">
        <v>861</v>
      </c>
      <c r="AF12" s="208"/>
    </row>
    <row r="13" spans="1:32" s="209" customFormat="1" ht="19.5" customHeight="1">
      <c r="A13" s="210" t="s">
        <v>871</v>
      </c>
      <c r="B13" s="211">
        <v>2</v>
      </c>
      <c r="C13" s="199" t="s">
        <v>853</v>
      </c>
      <c r="D13" s="211">
        <v>543210</v>
      </c>
      <c r="E13" s="211">
        <v>98765</v>
      </c>
      <c r="F13" s="211" t="s">
        <v>855</v>
      </c>
      <c r="G13" s="212" t="s">
        <v>864</v>
      </c>
      <c r="H13" s="211">
        <v>10</v>
      </c>
      <c r="I13" s="211" t="s">
        <v>857</v>
      </c>
      <c r="J13" s="211">
        <v>12</v>
      </c>
      <c r="K13" s="213">
        <v>5.99</v>
      </c>
      <c r="L13" s="201">
        <f>K13*0.6</f>
        <v>3.5939999999999999</v>
      </c>
      <c r="M13" s="213" t="s">
        <v>795</v>
      </c>
      <c r="N13" s="213" t="s">
        <v>797</v>
      </c>
      <c r="O13" s="202" t="s">
        <v>41</v>
      </c>
      <c r="P13" s="214">
        <v>45658</v>
      </c>
      <c r="Q13" s="204" t="s">
        <v>862</v>
      </c>
      <c r="R13" s="202" t="s">
        <v>863</v>
      </c>
      <c r="S13" s="204" t="s">
        <v>861</v>
      </c>
      <c r="T13" s="215"/>
      <c r="U13" s="204"/>
      <c r="V13" s="215"/>
      <c r="W13" s="204"/>
      <c r="X13" s="216" t="s">
        <v>858</v>
      </c>
      <c r="Y13" s="216" t="s">
        <v>858</v>
      </c>
      <c r="Z13" s="217" t="s">
        <v>861</v>
      </c>
      <c r="AA13" s="217" t="s">
        <v>861</v>
      </c>
      <c r="AB13" s="217" t="s">
        <v>858</v>
      </c>
      <c r="AC13" s="217" t="s">
        <v>861</v>
      </c>
      <c r="AD13" s="217" t="s">
        <v>861</v>
      </c>
      <c r="AE13" s="217" t="s">
        <v>858</v>
      </c>
      <c r="AF13" s="218"/>
    </row>
    <row r="14" spans="1:32" ht="19.5" customHeight="1">
      <c r="A14" s="112"/>
      <c r="B14" s="113"/>
      <c r="C14" s="113"/>
      <c r="D14" s="113"/>
      <c r="E14" s="113"/>
      <c r="F14" s="113"/>
      <c r="G14" s="114"/>
      <c r="H14" s="113"/>
      <c r="I14" s="113"/>
      <c r="J14" s="113"/>
      <c r="K14" s="115"/>
      <c r="L14" s="115"/>
      <c r="M14" s="115"/>
      <c r="N14" s="115"/>
      <c r="O14" s="111"/>
      <c r="P14" s="195"/>
      <c r="Q14" s="116"/>
      <c r="R14" s="116"/>
      <c r="S14" s="116"/>
      <c r="T14" s="185"/>
      <c r="U14" s="116"/>
      <c r="V14" s="185"/>
      <c r="W14" s="116"/>
      <c r="X14" s="117"/>
      <c r="Y14" s="117"/>
      <c r="Z14" s="118"/>
      <c r="AA14" s="118"/>
      <c r="AB14" s="118"/>
      <c r="AC14" s="118"/>
      <c r="AD14" s="118"/>
      <c r="AE14" s="118"/>
      <c r="AF14" s="119"/>
    </row>
    <row r="15" spans="1:32" ht="19.5" customHeight="1">
      <c r="A15" s="112"/>
      <c r="B15" s="113"/>
      <c r="C15" s="113"/>
      <c r="D15" s="113"/>
      <c r="E15" s="113"/>
      <c r="F15" s="113"/>
      <c r="G15" s="114"/>
      <c r="H15" s="113"/>
      <c r="I15" s="113"/>
      <c r="J15" s="113"/>
      <c r="K15" s="115"/>
      <c r="L15" s="115"/>
      <c r="M15" s="115"/>
      <c r="N15" s="115"/>
      <c r="O15" s="111"/>
      <c r="P15" s="195"/>
      <c r="Q15" s="116"/>
      <c r="R15" s="116"/>
      <c r="S15" s="116"/>
      <c r="T15" s="185"/>
      <c r="U15" s="116"/>
      <c r="V15" s="185"/>
      <c r="W15" s="116"/>
      <c r="X15" s="117"/>
      <c r="Y15" s="117"/>
      <c r="Z15" s="118"/>
      <c r="AA15" s="118"/>
      <c r="AB15" s="118"/>
      <c r="AC15" s="118"/>
      <c r="AD15" s="118"/>
      <c r="AE15" s="118"/>
      <c r="AF15" s="119"/>
    </row>
    <row r="16" spans="1:32" ht="19.5" customHeight="1">
      <c r="A16" s="112"/>
      <c r="B16" s="113"/>
      <c r="C16" s="113"/>
      <c r="D16" s="113"/>
      <c r="E16" s="113"/>
      <c r="F16" s="113"/>
      <c r="G16" s="114"/>
      <c r="H16" s="113"/>
      <c r="I16" s="113"/>
      <c r="J16" s="113"/>
      <c r="K16" s="115"/>
      <c r="L16" s="115"/>
      <c r="M16" s="115"/>
      <c r="N16" s="115"/>
      <c r="O16" s="111"/>
      <c r="P16" s="195"/>
      <c r="Q16" s="116"/>
      <c r="R16" s="116"/>
      <c r="S16" s="116"/>
      <c r="T16" s="185"/>
      <c r="U16" s="116"/>
      <c r="V16" s="185"/>
      <c r="W16" s="116"/>
      <c r="X16" s="117"/>
      <c r="Y16" s="117"/>
      <c r="Z16" s="118"/>
      <c r="AA16" s="118"/>
      <c r="AB16" s="118"/>
      <c r="AC16" s="118"/>
      <c r="AD16" s="118"/>
      <c r="AE16" s="118"/>
      <c r="AF16" s="119"/>
    </row>
    <row r="17" spans="1:32" ht="19.5" customHeight="1">
      <c r="A17" s="112"/>
      <c r="B17" s="113"/>
      <c r="C17" s="113"/>
      <c r="D17" s="113"/>
      <c r="E17" s="113"/>
      <c r="F17" s="113"/>
      <c r="G17" s="114"/>
      <c r="H17" s="113"/>
      <c r="I17" s="113"/>
      <c r="J17" s="113"/>
      <c r="K17" s="115"/>
      <c r="L17" s="115"/>
      <c r="M17" s="115"/>
      <c r="N17" s="115"/>
      <c r="O17" s="111"/>
      <c r="P17" s="195"/>
      <c r="Q17" s="116"/>
      <c r="R17" s="116"/>
      <c r="S17" s="116"/>
      <c r="T17" s="185"/>
      <c r="U17" s="116"/>
      <c r="V17" s="185"/>
      <c r="W17" s="116"/>
      <c r="X17" s="117"/>
      <c r="Y17" s="117"/>
      <c r="Z17" s="118"/>
      <c r="AA17" s="118"/>
      <c r="AB17" s="118"/>
      <c r="AC17" s="118"/>
      <c r="AD17" s="118"/>
      <c r="AE17" s="118"/>
      <c r="AF17" s="119"/>
    </row>
    <row r="18" spans="1:32" ht="19.5" customHeight="1">
      <c r="A18" s="112"/>
      <c r="B18" s="113"/>
      <c r="C18" s="113"/>
      <c r="D18" s="113"/>
      <c r="E18" s="113"/>
      <c r="F18" s="113"/>
      <c r="G18" s="114"/>
      <c r="H18" s="113"/>
      <c r="I18" s="113"/>
      <c r="J18" s="113"/>
      <c r="K18" s="115"/>
      <c r="L18" s="115"/>
      <c r="M18" s="115"/>
      <c r="N18" s="115"/>
      <c r="O18" s="111"/>
      <c r="P18" s="195"/>
      <c r="Q18" s="116"/>
      <c r="R18" s="116"/>
      <c r="S18" s="116"/>
      <c r="T18" s="185"/>
      <c r="U18" s="116"/>
      <c r="V18" s="185"/>
      <c r="W18" s="116"/>
      <c r="X18" s="117"/>
      <c r="Y18" s="117"/>
      <c r="Z18" s="118"/>
      <c r="AA18" s="118"/>
      <c r="AB18" s="118"/>
      <c r="AC18" s="118"/>
      <c r="AD18" s="118"/>
      <c r="AE18" s="118"/>
      <c r="AF18" s="119"/>
    </row>
    <row r="19" spans="1:32" ht="19.5" customHeight="1">
      <c r="A19" s="112"/>
      <c r="B19" s="113"/>
      <c r="C19" s="113"/>
      <c r="D19" s="113"/>
      <c r="E19" s="113"/>
      <c r="F19" s="113"/>
      <c r="G19" s="114"/>
      <c r="H19" s="113"/>
      <c r="I19" s="113"/>
      <c r="J19" s="113"/>
      <c r="K19" s="115"/>
      <c r="L19" s="115"/>
      <c r="M19" s="115"/>
      <c r="N19" s="115"/>
      <c r="O19" s="111"/>
      <c r="P19" s="195"/>
      <c r="Q19" s="116"/>
      <c r="R19" s="116"/>
      <c r="S19" s="116"/>
      <c r="T19" s="185"/>
      <c r="U19" s="116"/>
      <c r="V19" s="185"/>
      <c r="W19" s="116"/>
      <c r="X19" s="117"/>
      <c r="Y19" s="117"/>
      <c r="Z19" s="118"/>
      <c r="AA19" s="118"/>
      <c r="AB19" s="118"/>
      <c r="AC19" s="118"/>
      <c r="AD19" s="118"/>
      <c r="AE19" s="118"/>
      <c r="AF19" s="119"/>
    </row>
    <row r="20" spans="1:32" ht="19.5" customHeight="1">
      <c r="A20" s="112"/>
      <c r="B20" s="113"/>
      <c r="C20" s="113"/>
      <c r="D20" s="113"/>
      <c r="E20" s="113"/>
      <c r="F20" s="113"/>
      <c r="G20" s="114"/>
      <c r="H20" s="113"/>
      <c r="I20" s="113"/>
      <c r="J20" s="113"/>
      <c r="K20" s="115"/>
      <c r="L20" s="115"/>
      <c r="M20" s="115"/>
      <c r="N20" s="115"/>
      <c r="O20" s="111"/>
      <c r="P20" s="195"/>
      <c r="Q20" s="116"/>
      <c r="R20" s="116"/>
      <c r="S20" s="116"/>
      <c r="T20" s="185"/>
      <c r="U20" s="116"/>
      <c r="V20" s="185"/>
      <c r="W20" s="116"/>
      <c r="X20" s="117"/>
      <c r="Y20" s="117"/>
      <c r="Z20" s="118"/>
      <c r="AA20" s="118"/>
      <c r="AB20" s="118"/>
      <c r="AC20" s="118"/>
      <c r="AD20" s="118"/>
      <c r="AE20" s="118"/>
      <c r="AF20" s="119"/>
    </row>
    <row r="21" spans="1:32" ht="19.5" customHeight="1">
      <c r="A21" s="112"/>
      <c r="B21" s="113"/>
      <c r="C21" s="113"/>
      <c r="D21" s="113"/>
      <c r="E21" s="113"/>
      <c r="F21" s="113"/>
      <c r="G21" s="114"/>
      <c r="H21" s="113"/>
      <c r="I21" s="113"/>
      <c r="J21" s="113"/>
      <c r="K21" s="115"/>
      <c r="L21" s="115"/>
      <c r="M21" s="115"/>
      <c r="N21" s="115"/>
      <c r="O21" s="111"/>
      <c r="P21" s="195"/>
      <c r="Q21" s="116"/>
      <c r="R21" s="116"/>
      <c r="S21" s="116"/>
      <c r="T21" s="185"/>
      <c r="U21" s="116"/>
      <c r="V21" s="185"/>
      <c r="W21" s="116"/>
      <c r="X21" s="117"/>
      <c r="Y21" s="117"/>
      <c r="Z21" s="118"/>
      <c r="AA21" s="118"/>
      <c r="AB21" s="118"/>
      <c r="AC21" s="118"/>
      <c r="AD21" s="118"/>
      <c r="AE21" s="118"/>
      <c r="AF21" s="119"/>
    </row>
    <row r="22" spans="1:32" ht="19.5" customHeight="1">
      <c r="A22" s="112"/>
      <c r="B22" s="113"/>
      <c r="C22" s="113"/>
      <c r="D22" s="113"/>
      <c r="E22" s="113"/>
      <c r="F22" s="113"/>
      <c r="G22" s="114"/>
      <c r="H22" s="113"/>
      <c r="I22" s="113"/>
      <c r="J22" s="113"/>
      <c r="K22" s="115"/>
      <c r="L22" s="115"/>
      <c r="M22" s="115"/>
      <c r="N22" s="115"/>
      <c r="O22" s="111"/>
      <c r="P22" s="195"/>
      <c r="Q22" s="116"/>
      <c r="R22" s="116"/>
      <c r="S22" s="116"/>
      <c r="T22" s="185"/>
      <c r="U22" s="116"/>
      <c r="V22" s="185"/>
      <c r="W22" s="116"/>
      <c r="X22" s="117"/>
      <c r="Y22" s="117"/>
      <c r="Z22" s="118"/>
      <c r="AA22" s="118"/>
      <c r="AB22" s="118"/>
      <c r="AC22" s="118"/>
      <c r="AD22" s="118"/>
      <c r="AE22" s="118"/>
      <c r="AF22" s="119"/>
    </row>
    <row r="23" spans="1:32" ht="19.5" customHeight="1">
      <c r="A23" s="112"/>
      <c r="B23" s="113"/>
      <c r="C23" s="113"/>
      <c r="D23" s="113"/>
      <c r="E23" s="113"/>
      <c r="F23" s="113"/>
      <c r="G23" s="114"/>
      <c r="H23" s="113"/>
      <c r="I23" s="113"/>
      <c r="J23" s="113"/>
      <c r="K23" s="115"/>
      <c r="L23" s="115"/>
      <c r="M23" s="115"/>
      <c r="N23" s="115"/>
      <c r="O23" s="111"/>
      <c r="P23" s="195"/>
      <c r="Q23" s="116"/>
      <c r="R23" s="116"/>
      <c r="S23" s="116"/>
      <c r="T23" s="185"/>
      <c r="U23" s="116"/>
      <c r="V23" s="185"/>
      <c r="W23" s="116"/>
      <c r="X23" s="117"/>
      <c r="Y23" s="117"/>
      <c r="Z23" s="118"/>
      <c r="AA23" s="118"/>
      <c r="AB23" s="118"/>
      <c r="AC23" s="118"/>
      <c r="AD23" s="118"/>
      <c r="AE23" s="118"/>
      <c r="AF23" s="119"/>
    </row>
    <row r="24" spans="1:32" ht="19.5" customHeight="1">
      <c r="A24" s="112"/>
      <c r="B24" s="113"/>
      <c r="C24" s="113"/>
      <c r="D24" s="113"/>
      <c r="E24" s="113"/>
      <c r="F24" s="113"/>
      <c r="G24" s="114"/>
      <c r="H24" s="113"/>
      <c r="I24" s="113"/>
      <c r="J24" s="113"/>
      <c r="K24" s="115"/>
      <c r="L24" s="115"/>
      <c r="M24" s="115"/>
      <c r="N24" s="115"/>
      <c r="O24" s="111"/>
      <c r="P24" s="195"/>
      <c r="Q24" s="116"/>
      <c r="R24" s="116"/>
      <c r="S24" s="116"/>
      <c r="T24" s="185"/>
      <c r="U24" s="116"/>
      <c r="V24" s="185"/>
      <c r="W24" s="116"/>
      <c r="X24" s="117"/>
      <c r="Y24" s="117"/>
      <c r="Z24" s="118"/>
      <c r="AA24" s="118"/>
      <c r="AB24" s="118"/>
      <c r="AC24" s="118"/>
      <c r="AD24" s="118"/>
      <c r="AE24" s="118"/>
      <c r="AF24" s="119"/>
    </row>
    <row r="25" spans="1:32" ht="19.5" customHeight="1">
      <c r="A25" s="112"/>
      <c r="B25" s="113"/>
      <c r="C25" s="113"/>
      <c r="D25" s="113"/>
      <c r="E25" s="113"/>
      <c r="F25" s="113"/>
      <c r="G25" s="114"/>
      <c r="H25" s="113"/>
      <c r="I25" s="113"/>
      <c r="J25" s="113"/>
      <c r="K25" s="115"/>
      <c r="L25" s="115"/>
      <c r="M25" s="115"/>
      <c r="N25" s="115"/>
      <c r="O25" s="111"/>
      <c r="P25" s="195"/>
      <c r="Q25" s="116"/>
      <c r="R25" s="116"/>
      <c r="S25" s="116"/>
      <c r="T25" s="185"/>
      <c r="U25" s="116"/>
      <c r="V25" s="185"/>
      <c r="W25" s="116"/>
      <c r="X25" s="117"/>
      <c r="Y25" s="117"/>
      <c r="Z25" s="118"/>
      <c r="AA25" s="118"/>
      <c r="AB25" s="118"/>
      <c r="AC25" s="118"/>
      <c r="AD25" s="118"/>
      <c r="AE25" s="118"/>
      <c r="AF25" s="119"/>
    </row>
    <row r="26" spans="1:32" ht="19.5" customHeight="1">
      <c r="A26" s="112"/>
      <c r="B26" s="113"/>
      <c r="C26" s="113"/>
      <c r="D26" s="113"/>
      <c r="E26" s="113"/>
      <c r="F26" s="113"/>
      <c r="G26" s="114"/>
      <c r="H26" s="113"/>
      <c r="I26" s="113"/>
      <c r="J26" s="113"/>
      <c r="K26" s="115"/>
      <c r="L26" s="115"/>
      <c r="M26" s="115"/>
      <c r="N26" s="115"/>
      <c r="O26" s="111"/>
      <c r="P26" s="195"/>
      <c r="Q26" s="116"/>
      <c r="R26" s="116"/>
      <c r="S26" s="116"/>
      <c r="T26" s="185"/>
      <c r="U26" s="116"/>
      <c r="V26" s="185"/>
      <c r="W26" s="116"/>
      <c r="X26" s="117"/>
      <c r="Y26" s="117"/>
      <c r="Z26" s="118"/>
      <c r="AA26" s="118"/>
      <c r="AB26" s="118"/>
      <c r="AC26" s="118"/>
      <c r="AD26" s="118"/>
      <c r="AE26" s="118"/>
      <c r="AF26" s="119"/>
    </row>
    <row r="27" spans="1:32" ht="19.5" customHeight="1">
      <c r="A27" s="112"/>
      <c r="B27" s="113"/>
      <c r="C27" s="113"/>
      <c r="D27" s="113"/>
      <c r="E27" s="113"/>
      <c r="F27" s="113"/>
      <c r="G27" s="114"/>
      <c r="H27" s="113"/>
      <c r="I27" s="113"/>
      <c r="J27" s="113"/>
      <c r="K27" s="115"/>
      <c r="L27" s="115"/>
      <c r="M27" s="115"/>
      <c r="N27" s="115"/>
      <c r="O27" s="111"/>
      <c r="P27" s="195"/>
      <c r="Q27" s="116"/>
      <c r="R27" s="116"/>
      <c r="S27" s="116"/>
      <c r="T27" s="185"/>
      <c r="U27" s="116"/>
      <c r="V27" s="185"/>
      <c r="W27" s="116"/>
      <c r="X27" s="117"/>
      <c r="Y27" s="117"/>
      <c r="Z27" s="118"/>
      <c r="AA27" s="118"/>
      <c r="AB27" s="118"/>
      <c r="AC27" s="118"/>
      <c r="AD27" s="118"/>
      <c r="AE27" s="118"/>
      <c r="AF27" s="119"/>
    </row>
    <row r="28" spans="1:32" ht="19.5" customHeight="1">
      <c r="A28" s="112"/>
      <c r="B28" s="113"/>
      <c r="C28" s="113"/>
      <c r="D28" s="113"/>
      <c r="E28" s="113"/>
      <c r="F28" s="113"/>
      <c r="G28" s="114"/>
      <c r="H28" s="113"/>
      <c r="I28" s="113"/>
      <c r="J28" s="113"/>
      <c r="K28" s="115"/>
      <c r="L28" s="115"/>
      <c r="M28" s="115"/>
      <c r="N28" s="115"/>
      <c r="O28" s="111"/>
      <c r="P28" s="195"/>
      <c r="Q28" s="116"/>
      <c r="R28" s="116"/>
      <c r="S28" s="116"/>
      <c r="T28" s="185"/>
      <c r="U28" s="116"/>
      <c r="V28" s="185"/>
      <c r="W28" s="116"/>
      <c r="X28" s="117"/>
      <c r="Y28" s="117"/>
      <c r="Z28" s="118"/>
      <c r="AA28" s="118"/>
      <c r="AB28" s="118"/>
      <c r="AC28" s="118"/>
      <c r="AD28" s="118"/>
      <c r="AE28" s="118"/>
      <c r="AF28" s="119"/>
    </row>
    <row r="29" spans="1:32" ht="19.5" customHeight="1">
      <c r="A29" s="112"/>
      <c r="B29" s="113"/>
      <c r="C29" s="113"/>
      <c r="D29" s="113"/>
      <c r="E29" s="113"/>
      <c r="F29" s="113"/>
      <c r="G29" s="114"/>
      <c r="H29" s="113"/>
      <c r="I29" s="113"/>
      <c r="J29" s="113"/>
      <c r="K29" s="115"/>
      <c r="L29" s="115"/>
      <c r="M29" s="115"/>
      <c r="N29" s="115"/>
      <c r="O29" s="111"/>
      <c r="P29" s="195"/>
      <c r="Q29" s="116"/>
      <c r="R29" s="116"/>
      <c r="S29" s="116"/>
      <c r="T29" s="185"/>
      <c r="U29" s="116"/>
      <c r="V29" s="185"/>
      <c r="W29" s="116"/>
      <c r="X29" s="117"/>
      <c r="Y29" s="117"/>
      <c r="Z29" s="118"/>
      <c r="AA29" s="118"/>
      <c r="AB29" s="118"/>
      <c r="AC29" s="118"/>
      <c r="AD29" s="118"/>
      <c r="AE29" s="118"/>
      <c r="AF29" s="119"/>
    </row>
    <row r="30" spans="1:32" ht="19.5" customHeight="1">
      <c r="A30" s="112"/>
      <c r="B30" s="113"/>
      <c r="C30" s="113"/>
      <c r="D30" s="113"/>
      <c r="E30" s="113"/>
      <c r="F30" s="113"/>
      <c r="G30" s="114"/>
      <c r="H30" s="113"/>
      <c r="I30" s="113"/>
      <c r="J30" s="113"/>
      <c r="K30" s="115"/>
      <c r="L30" s="115"/>
      <c r="M30" s="115"/>
      <c r="N30" s="115"/>
      <c r="O30" s="111"/>
      <c r="P30" s="195"/>
      <c r="Q30" s="116"/>
      <c r="R30" s="116"/>
      <c r="S30" s="116"/>
      <c r="T30" s="185"/>
      <c r="U30" s="116"/>
      <c r="V30" s="185"/>
      <c r="W30" s="116"/>
      <c r="X30" s="117"/>
      <c r="Y30" s="117"/>
      <c r="Z30" s="118"/>
      <c r="AA30" s="118"/>
      <c r="AB30" s="118"/>
      <c r="AC30" s="118"/>
      <c r="AD30" s="118"/>
      <c r="AE30" s="118"/>
      <c r="AF30" s="119"/>
    </row>
    <row r="31" spans="1:32" ht="19.5" customHeight="1">
      <c r="A31" s="112"/>
      <c r="B31" s="113"/>
      <c r="C31" s="113"/>
      <c r="D31" s="113"/>
      <c r="E31" s="113"/>
      <c r="F31" s="113"/>
      <c r="G31" s="114"/>
      <c r="H31" s="113"/>
      <c r="I31" s="113"/>
      <c r="J31" s="113"/>
      <c r="K31" s="115"/>
      <c r="L31" s="115"/>
      <c r="M31" s="115"/>
      <c r="N31" s="115"/>
      <c r="O31" s="111"/>
      <c r="P31" s="195"/>
      <c r="Q31" s="116"/>
      <c r="R31" s="116"/>
      <c r="S31" s="116"/>
      <c r="T31" s="185"/>
      <c r="U31" s="116"/>
      <c r="V31" s="185"/>
      <c r="W31" s="116"/>
      <c r="X31" s="117"/>
      <c r="Y31" s="117"/>
      <c r="Z31" s="118"/>
      <c r="AA31" s="118"/>
      <c r="AB31" s="118"/>
      <c r="AC31" s="118"/>
      <c r="AD31" s="118"/>
      <c r="AE31" s="118"/>
      <c r="AF31" s="119"/>
    </row>
    <row r="32" spans="1:32" ht="19.5" customHeight="1">
      <c r="A32" s="112"/>
      <c r="B32" s="113"/>
      <c r="C32" s="113"/>
      <c r="D32" s="113"/>
      <c r="E32" s="113"/>
      <c r="F32" s="113"/>
      <c r="G32" s="114"/>
      <c r="H32" s="113"/>
      <c r="I32" s="113"/>
      <c r="J32" s="113"/>
      <c r="K32" s="115"/>
      <c r="L32" s="115"/>
      <c r="M32" s="115"/>
      <c r="N32" s="115"/>
      <c r="O32" s="111"/>
      <c r="P32" s="195"/>
      <c r="Q32" s="116"/>
      <c r="R32" s="116"/>
      <c r="S32" s="116"/>
      <c r="T32" s="185"/>
      <c r="U32" s="116"/>
      <c r="V32" s="185"/>
      <c r="W32" s="116"/>
      <c r="X32" s="117"/>
      <c r="Y32" s="117"/>
      <c r="Z32" s="118"/>
      <c r="AA32" s="118"/>
      <c r="AB32" s="118"/>
      <c r="AC32" s="118"/>
      <c r="AD32" s="118"/>
      <c r="AE32" s="118"/>
      <c r="AF32" s="119"/>
    </row>
    <row r="33" spans="1:32" ht="19.5" customHeight="1">
      <c r="A33" s="112"/>
      <c r="B33" s="113"/>
      <c r="C33" s="113"/>
      <c r="D33" s="113"/>
      <c r="E33" s="113"/>
      <c r="F33" s="113"/>
      <c r="G33" s="114"/>
      <c r="H33" s="113"/>
      <c r="I33" s="113"/>
      <c r="J33" s="113"/>
      <c r="K33" s="115"/>
      <c r="L33" s="115"/>
      <c r="M33" s="115"/>
      <c r="N33" s="115"/>
      <c r="O33" s="111"/>
      <c r="P33" s="195"/>
      <c r="Q33" s="116"/>
      <c r="R33" s="116"/>
      <c r="S33" s="116"/>
      <c r="T33" s="185"/>
      <c r="U33" s="116"/>
      <c r="V33" s="185"/>
      <c r="W33" s="116"/>
      <c r="X33" s="117"/>
      <c r="Y33" s="117"/>
      <c r="Z33" s="118"/>
      <c r="AA33" s="118"/>
      <c r="AB33" s="118"/>
      <c r="AC33" s="118"/>
      <c r="AD33" s="118"/>
      <c r="AE33" s="118"/>
      <c r="AF33" s="119"/>
    </row>
    <row r="34" spans="1:32" ht="19.5" customHeight="1">
      <c r="A34" s="112"/>
      <c r="B34" s="113"/>
      <c r="C34" s="113"/>
      <c r="D34" s="113"/>
      <c r="E34" s="113"/>
      <c r="F34" s="113"/>
      <c r="G34" s="114"/>
      <c r="H34" s="113"/>
      <c r="I34" s="113"/>
      <c r="J34" s="113"/>
      <c r="K34" s="115"/>
      <c r="L34" s="115"/>
      <c r="M34" s="115"/>
      <c r="N34" s="115"/>
      <c r="O34" s="111"/>
      <c r="P34" s="195"/>
      <c r="Q34" s="116"/>
      <c r="R34" s="116"/>
      <c r="S34" s="116"/>
      <c r="T34" s="185"/>
      <c r="U34" s="116"/>
      <c r="V34" s="185"/>
      <c r="W34" s="116"/>
      <c r="X34" s="117"/>
      <c r="Y34" s="117"/>
      <c r="Z34" s="118"/>
      <c r="AA34" s="118"/>
      <c r="AB34" s="118"/>
      <c r="AC34" s="118"/>
      <c r="AD34" s="118"/>
      <c r="AE34" s="118"/>
      <c r="AF34" s="119"/>
    </row>
    <row r="35" spans="1:32" ht="19.5" customHeight="1">
      <c r="A35" s="112"/>
      <c r="B35" s="113"/>
      <c r="C35" s="113"/>
      <c r="D35" s="113"/>
      <c r="E35" s="113"/>
      <c r="F35" s="113"/>
      <c r="G35" s="114"/>
      <c r="H35" s="113"/>
      <c r="I35" s="113"/>
      <c r="J35" s="113"/>
      <c r="K35" s="115"/>
      <c r="L35" s="115"/>
      <c r="M35" s="115"/>
      <c r="N35" s="115"/>
      <c r="O35" s="111"/>
      <c r="P35" s="195"/>
      <c r="Q35" s="116"/>
      <c r="R35" s="116"/>
      <c r="S35" s="116"/>
      <c r="T35" s="185"/>
      <c r="U35" s="116"/>
      <c r="V35" s="185"/>
      <c r="W35" s="116"/>
      <c r="X35" s="117"/>
      <c r="Y35" s="117"/>
      <c r="Z35" s="118"/>
      <c r="AA35" s="118"/>
      <c r="AB35" s="118"/>
      <c r="AC35" s="118"/>
      <c r="AD35" s="118"/>
      <c r="AE35" s="118"/>
      <c r="AF35" s="119"/>
    </row>
    <row r="36" spans="1:32" ht="15.75" thickBot="1">
      <c r="A36" s="120"/>
      <c r="B36" s="121"/>
      <c r="C36" s="121"/>
      <c r="D36" s="121"/>
      <c r="E36" s="121"/>
      <c r="F36" s="121"/>
      <c r="G36" s="122"/>
      <c r="H36" s="121"/>
      <c r="I36" s="121"/>
      <c r="J36" s="121"/>
      <c r="K36" s="123"/>
      <c r="L36" s="123"/>
      <c r="M36" s="123"/>
      <c r="N36" s="123"/>
      <c r="O36" s="111"/>
      <c r="P36" s="196"/>
      <c r="Q36" s="124"/>
      <c r="R36" s="124"/>
      <c r="S36" s="124"/>
      <c r="T36" s="186"/>
      <c r="U36" s="124"/>
      <c r="V36" s="186"/>
      <c r="W36" s="124"/>
      <c r="X36" s="125"/>
      <c r="Y36" s="125"/>
      <c r="Z36" s="126"/>
      <c r="AA36" s="126"/>
      <c r="AB36" s="126"/>
      <c r="AC36" s="126"/>
      <c r="AD36" s="126"/>
      <c r="AE36" s="126"/>
      <c r="AF36" s="127"/>
    </row>
    <row r="37" spans="1:32">
      <c r="A37" s="27"/>
      <c r="B37" s="27"/>
      <c r="C37" s="27"/>
      <c r="D37" s="27"/>
      <c r="E37" s="27"/>
      <c r="F37" s="27"/>
      <c r="G37" s="27"/>
      <c r="H37" s="27"/>
      <c r="I37" s="27"/>
      <c r="J37" s="27"/>
      <c r="K37" s="27"/>
      <c r="L37" s="27"/>
    </row>
  </sheetData>
  <mergeCells count="19">
    <mergeCell ref="A4:C4"/>
    <mergeCell ref="G4:L4"/>
    <mergeCell ref="A1:B1"/>
    <mergeCell ref="D1:F1"/>
    <mergeCell ref="G1:R1"/>
    <mergeCell ref="D2:E2"/>
    <mergeCell ref="D3:E3"/>
    <mergeCell ref="N4:R4"/>
    <mergeCell ref="X10:AE10"/>
    <mergeCell ref="S10:W10"/>
    <mergeCell ref="B5:C5"/>
    <mergeCell ref="H5:L5"/>
    <mergeCell ref="B6:C6"/>
    <mergeCell ref="H6:L6"/>
    <mergeCell ref="M10:N10"/>
    <mergeCell ref="B7:C7"/>
    <mergeCell ref="H7:L7"/>
    <mergeCell ref="B8:C8"/>
    <mergeCell ref="H8:L8"/>
  </mergeCells>
  <dataValidations count="1">
    <dataValidation type="list" allowBlank="1" showInputMessage="1" showErrorMessage="1" sqref="F65570:F65571 F131106:F131107 F196642:F196643 F262178:F262179 F327714:F327715 F393250:F393251 F458786:F458787 F524322:F524323 F589858:F589859 F655394:F655395 F720930:F720931 F786466:F786467 F852002:F852003 F917538:F917539 F983074:F983075" xr:uid="{D438A412-D160-4E60-AD02-1749F2DEC7A4}">
      <formula1>"-, Yes, No"</formula1>
    </dataValidation>
  </dataValidations>
  <pageMargins left="0.7" right="0.7" top="0.75" bottom="0.75" header="0.3" footer="0.3"/>
  <pageSetup scale="2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7BC4F-852D-4B45-B432-AC584FA205E3}">
  <dimension ref="A1:L42"/>
  <sheetViews>
    <sheetView zoomScaleNormal="100" workbookViewId="0">
      <pane ySplit="5" topLeftCell="A6" activePane="bottomLeft" state="frozen"/>
      <selection pane="bottomLeft" activeCell="D22" sqref="D22"/>
    </sheetView>
  </sheetViews>
  <sheetFormatPr defaultColWidth="8.85546875" defaultRowHeight="11.25"/>
  <cols>
    <col min="1" max="1" width="7.5703125" style="103" bestFit="1" customWidth="1"/>
    <col min="2" max="2" width="11.42578125" style="103" bestFit="1" customWidth="1"/>
    <col min="3" max="3" width="55.85546875" style="103" bestFit="1" customWidth="1"/>
    <col min="4" max="4" width="37.5703125" style="104" customWidth="1"/>
    <col min="5" max="5" width="15.5703125" style="103" bestFit="1" customWidth="1"/>
    <col min="6" max="6" width="15.42578125" style="103" bestFit="1" customWidth="1"/>
    <col min="7" max="7" width="15.42578125" style="103" customWidth="1"/>
    <col min="8" max="8" width="11.85546875" style="103" bestFit="1" customWidth="1"/>
    <col min="9" max="9" width="15.42578125" style="105" bestFit="1" customWidth="1"/>
    <col min="10" max="12" width="10.140625" style="106" customWidth="1"/>
    <col min="13" max="16384" width="8.85546875" style="78"/>
  </cols>
  <sheetData>
    <row r="1" spans="1:12" ht="12" thickBot="1">
      <c r="A1" s="73"/>
      <c r="B1" s="73"/>
      <c r="C1" s="74"/>
      <c r="D1" s="75"/>
      <c r="E1" s="74"/>
      <c r="F1" s="74"/>
      <c r="G1" s="74"/>
      <c r="H1" s="74"/>
      <c r="I1" s="76"/>
      <c r="J1" s="77"/>
      <c r="K1" s="77"/>
      <c r="L1" s="77"/>
    </row>
    <row r="2" spans="1:12">
      <c r="A2" s="73"/>
      <c r="B2" s="79"/>
      <c r="C2" s="264" t="s">
        <v>824</v>
      </c>
      <c r="D2" s="265"/>
      <c r="E2" s="266"/>
      <c r="F2" s="266"/>
      <c r="G2" s="266"/>
      <c r="H2" s="266"/>
      <c r="I2" s="273" t="s">
        <v>823</v>
      </c>
      <c r="J2" s="273"/>
      <c r="K2" s="273"/>
      <c r="L2" s="274"/>
    </row>
    <row r="3" spans="1:12" ht="45" customHeight="1">
      <c r="A3" s="73"/>
      <c r="B3" s="79"/>
      <c r="C3" s="267"/>
      <c r="D3" s="268"/>
      <c r="E3" s="269"/>
      <c r="F3" s="269"/>
      <c r="G3" s="269"/>
      <c r="H3" s="269"/>
      <c r="I3" s="275" t="s">
        <v>149</v>
      </c>
      <c r="J3" s="277" t="s">
        <v>77</v>
      </c>
      <c r="K3" s="277" t="s">
        <v>78</v>
      </c>
      <c r="L3" s="279" t="s">
        <v>79</v>
      </c>
    </row>
    <row r="4" spans="1:12" ht="12" thickBot="1">
      <c r="A4" s="74"/>
      <c r="B4" s="80"/>
      <c r="C4" s="270"/>
      <c r="D4" s="271"/>
      <c r="E4" s="272"/>
      <c r="F4" s="272"/>
      <c r="G4" s="272"/>
      <c r="H4" s="272"/>
      <c r="I4" s="276"/>
      <c r="J4" s="278"/>
      <c r="K4" s="278"/>
      <c r="L4" s="280"/>
    </row>
    <row r="5" spans="1:12" s="84" customFormat="1" ht="34.5" thickBot="1">
      <c r="A5" s="142" t="s">
        <v>80</v>
      </c>
      <c r="B5" s="81" t="s">
        <v>81</v>
      </c>
      <c r="C5" s="81" t="s">
        <v>4</v>
      </c>
      <c r="D5" s="143" t="s">
        <v>82</v>
      </c>
      <c r="E5" s="81" t="s">
        <v>83</v>
      </c>
      <c r="F5" s="144" t="s">
        <v>84</v>
      </c>
      <c r="G5" s="144" t="s">
        <v>85</v>
      </c>
      <c r="H5" s="81" t="s">
        <v>86</v>
      </c>
      <c r="I5" s="82" t="s">
        <v>87</v>
      </c>
      <c r="J5" s="81" t="s">
        <v>87</v>
      </c>
      <c r="K5" s="81" t="s">
        <v>87</v>
      </c>
      <c r="L5" s="83" t="s">
        <v>87</v>
      </c>
    </row>
    <row r="6" spans="1:12">
      <c r="A6" s="87">
        <v>1</v>
      </c>
      <c r="B6" s="88" t="s">
        <v>88</v>
      </c>
      <c r="C6" s="97" t="s">
        <v>476</v>
      </c>
      <c r="D6" s="97"/>
      <c r="E6" s="97" t="s">
        <v>95</v>
      </c>
      <c r="F6" s="88" t="s">
        <v>70</v>
      </c>
      <c r="G6" s="88" t="s">
        <v>91</v>
      </c>
      <c r="H6" s="88" t="s">
        <v>92</v>
      </c>
      <c r="I6" s="89">
        <v>44680</v>
      </c>
      <c r="J6" s="89">
        <v>44750</v>
      </c>
      <c r="K6" s="89">
        <v>44792</v>
      </c>
      <c r="L6" s="90">
        <v>44890</v>
      </c>
    </row>
    <row r="7" spans="1:12">
      <c r="A7" s="91">
        <v>1</v>
      </c>
      <c r="B7" s="92" t="s">
        <v>88</v>
      </c>
      <c r="C7" s="92" t="s">
        <v>113</v>
      </c>
      <c r="D7" s="92"/>
      <c r="E7" s="93" t="s">
        <v>95</v>
      </c>
      <c r="F7" s="92" t="s">
        <v>75</v>
      </c>
      <c r="G7" s="92" t="s">
        <v>171</v>
      </c>
      <c r="H7" s="92" t="s">
        <v>92</v>
      </c>
      <c r="I7" s="95">
        <v>44680</v>
      </c>
      <c r="J7" s="95">
        <v>44750</v>
      </c>
      <c r="K7" s="95">
        <v>44792</v>
      </c>
      <c r="L7" s="96">
        <v>44890</v>
      </c>
    </row>
    <row r="8" spans="1:12" ht="12" thickBot="1">
      <c r="A8" s="98">
        <v>1</v>
      </c>
      <c r="B8" s="99" t="s">
        <v>97</v>
      </c>
      <c r="C8" s="100" t="s">
        <v>822</v>
      </c>
      <c r="D8" s="86" t="s">
        <v>821</v>
      </c>
      <c r="E8" s="100" t="s">
        <v>95</v>
      </c>
      <c r="F8" s="99" t="s">
        <v>74</v>
      </c>
      <c r="G8" s="99" t="s">
        <v>170</v>
      </c>
      <c r="H8" s="99" t="s">
        <v>92</v>
      </c>
      <c r="I8" s="101">
        <v>44680</v>
      </c>
      <c r="J8" s="101">
        <v>44750</v>
      </c>
      <c r="K8" s="101">
        <v>44792</v>
      </c>
      <c r="L8" s="102">
        <v>44890</v>
      </c>
    </row>
    <row r="9" spans="1:12">
      <c r="A9" s="87">
        <v>2</v>
      </c>
      <c r="B9" s="88" t="s">
        <v>88</v>
      </c>
      <c r="C9" s="97" t="s">
        <v>820</v>
      </c>
      <c r="D9" s="85"/>
      <c r="E9" s="97" t="s">
        <v>95</v>
      </c>
      <c r="F9" s="88" t="s">
        <v>162</v>
      </c>
      <c r="G9" s="88" t="s">
        <v>170</v>
      </c>
      <c r="H9" s="88" t="s">
        <v>96</v>
      </c>
      <c r="I9" s="89">
        <v>44708</v>
      </c>
      <c r="J9" s="89">
        <v>44778</v>
      </c>
      <c r="K9" s="89">
        <v>44820</v>
      </c>
      <c r="L9" s="90">
        <v>44918</v>
      </c>
    </row>
    <row r="10" spans="1:12">
      <c r="A10" s="91">
        <v>2</v>
      </c>
      <c r="B10" s="92" t="s">
        <v>88</v>
      </c>
      <c r="C10" s="93" t="s">
        <v>286</v>
      </c>
      <c r="D10" s="94"/>
      <c r="E10" s="93" t="s">
        <v>95</v>
      </c>
      <c r="F10" s="92" t="s">
        <v>161</v>
      </c>
      <c r="G10" s="92" t="s">
        <v>171</v>
      </c>
      <c r="H10" s="92" t="s">
        <v>96</v>
      </c>
      <c r="I10" s="95">
        <v>44708</v>
      </c>
      <c r="J10" s="95">
        <v>44778</v>
      </c>
      <c r="K10" s="95">
        <v>44820</v>
      </c>
      <c r="L10" s="96">
        <v>44918</v>
      </c>
    </row>
    <row r="11" spans="1:12">
      <c r="A11" s="91">
        <v>2</v>
      </c>
      <c r="B11" s="92" t="s">
        <v>812</v>
      </c>
      <c r="C11" s="93" t="s">
        <v>585</v>
      </c>
      <c r="D11" s="94"/>
      <c r="E11" s="93" t="s">
        <v>95</v>
      </c>
      <c r="F11" s="92" t="s">
        <v>163</v>
      </c>
      <c r="G11" s="92" t="s">
        <v>169</v>
      </c>
      <c r="H11" s="92" t="s">
        <v>96</v>
      </c>
      <c r="I11" s="95">
        <v>44708</v>
      </c>
      <c r="J11" s="95">
        <v>44778</v>
      </c>
      <c r="K11" s="95">
        <v>44820</v>
      </c>
      <c r="L11" s="96">
        <v>44918</v>
      </c>
    </row>
    <row r="12" spans="1:12" ht="12" thickBot="1">
      <c r="A12" s="98">
        <v>2</v>
      </c>
      <c r="B12" s="99" t="s">
        <v>97</v>
      </c>
      <c r="C12" s="100" t="s">
        <v>98</v>
      </c>
      <c r="D12" s="86"/>
      <c r="E12" s="100" t="s">
        <v>90</v>
      </c>
      <c r="F12" s="99" t="s">
        <v>74</v>
      </c>
      <c r="G12" s="99" t="s">
        <v>170</v>
      </c>
      <c r="H12" s="99" t="s">
        <v>96</v>
      </c>
      <c r="I12" s="101">
        <v>44708</v>
      </c>
      <c r="J12" s="101">
        <v>44778</v>
      </c>
      <c r="K12" s="101">
        <v>44820</v>
      </c>
      <c r="L12" s="102">
        <v>44918</v>
      </c>
    </row>
    <row r="13" spans="1:12">
      <c r="A13" s="87">
        <v>3</v>
      </c>
      <c r="B13" s="88" t="s">
        <v>101</v>
      </c>
      <c r="C13" s="97" t="s">
        <v>117</v>
      </c>
      <c r="D13" s="85"/>
      <c r="E13" s="97" t="s">
        <v>95</v>
      </c>
      <c r="F13" s="88" t="s">
        <v>75</v>
      </c>
      <c r="G13" s="88" t="s">
        <v>171</v>
      </c>
      <c r="H13" s="88" t="s">
        <v>103</v>
      </c>
      <c r="I13" s="89">
        <v>44736</v>
      </c>
      <c r="J13" s="89">
        <v>44806</v>
      </c>
      <c r="K13" s="89">
        <v>44848</v>
      </c>
      <c r="L13" s="90">
        <v>44946</v>
      </c>
    </row>
    <row r="14" spans="1:12">
      <c r="A14" s="91">
        <v>3</v>
      </c>
      <c r="B14" s="92" t="s">
        <v>97</v>
      </c>
      <c r="C14" s="93" t="s">
        <v>819</v>
      </c>
      <c r="D14" s="94" t="s">
        <v>818</v>
      </c>
      <c r="E14" s="93" t="s">
        <v>95</v>
      </c>
      <c r="F14" s="92" t="s">
        <v>74</v>
      </c>
      <c r="G14" s="92" t="s">
        <v>170</v>
      </c>
      <c r="H14" s="92" t="s">
        <v>103</v>
      </c>
      <c r="I14" s="95">
        <v>44736</v>
      </c>
      <c r="J14" s="95">
        <v>44806</v>
      </c>
      <c r="K14" s="95">
        <v>44848</v>
      </c>
      <c r="L14" s="96">
        <v>44946</v>
      </c>
    </row>
    <row r="15" spans="1:12" ht="12" thickBot="1">
      <c r="A15" s="98">
        <v>3</v>
      </c>
      <c r="B15" s="99" t="s">
        <v>88</v>
      </c>
      <c r="C15" s="100" t="s">
        <v>111</v>
      </c>
      <c r="D15" s="86" t="s">
        <v>850</v>
      </c>
      <c r="E15" s="100" t="s">
        <v>95</v>
      </c>
      <c r="F15" s="99" t="s">
        <v>70</v>
      </c>
      <c r="G15" s="99" t="s">
        <v>91</v>
      </c>
      <c r="H15" s="99" t="s">
        <v>103</v>
      </c>
      <c r="I15" s="101">
        <v>44736</v>
      </c>
      <c r="J15" s="101">
        <v>44806</v>
      </c>
      <c r="K15" s="101">
        <v>44848</v>
      </c>
      <c r="L15" s="102">
        <v>44946</v>
      </c>
    </row>
    <row r="16" spans="1:12">
      <c r="A16" s="87">
        <v>4</v>
      </c>
      <c r="B16" s="88" t="s">
        <v>88</v>
      </c>
      <c r="C16" s="97" t="s">
        <v>808</v>
      </c>
      <c r="D16" s="97"/>
      <c r="E16" s="97" t="s">
        <v>95</v>
      </c>
      <c r="F16" s="88" t="s">
        <v>162</v>
      </c>
      <c r="G16" s="88" t="s">
        <v>170</v>
      </c>
      <c r="H16" s="88" t="s">
        <v>109</v>
      </c>
      <c r="I16" s="89">
        <v>44771</v>
      </c>
      <c r="J16" s="89">
        <v>44841</v>
      </c>
      <c r="K16" s="89">
        <v>44883</v>
      </c>
      <c r="L16" s="90">
        <v>44981</v>
      </c>
    </row>
    <row r="17" spans="1:12">
      <c r="A17" s="91">
        <v>4</v>
      </c>
      <c r="B17" s="92" t="s">
        <v>88</v>
      </c>
      <c r="C17" s="93" t="s">
        <v>141</v>
      </c>
      <c r="D17" s="93"/>
      <c r="E17" s="93" t="s">
        <v>95</v>
      </c>
      <c r="F17" s="92" t="s">
        <v>161</v>
      </c>
      <c r="G17" s="92" t="s">
        <v>171</v>
      </c>
      <c r="H17" s="92" t="s">
        <v>109</v>
      </c>
      <c r="I17" s="95">
        <v>44771</v>
      </c>
      <c r="J17" s="95">
        <v>44841</v>
      </c>
      <c r="K17" s="95">
        <v>44883</v>
      </c>
      <c r="L17" s="96">
        <v>44981</v>
      </c>
    </row>
    <row r="18" spans="1:12">
      <c r="A18" s="91">
        <v>4</v>
      </c>
      <c r="B18" s="92" t="s">
        <v>812</v>
      </c>
      <c r="C18" s="93" t="s">
        <v>714</v>
      </c>
      <c r="D18" s="93"/>
      <c r="E18" s="93" t="s">
        <v>95</v>
      </c>
      <c r="F18" s="92" t="s">
        <v>163</v>
      </c>
      <c r="G18" s="92" t="s">
        <v>169</v>
      </c>
      <c r="H18" s="92" t="s">
        <v>109</v>
      </c>
      <c r="I18" s="95">
        <v>44771</v>
      </c>
      <c r="J18" s="95">
        <v>44841</v>
      </c>
      <c r="K18" s="95">
        <v>44883</v>
      </c>
      <c r="L18" s="96">
        <v>44981</v>
      </c>
    </row>
    <row r="19" spans="1:12" ht="12" thickBot="1">
      <c r="A19" s="98">
        <v>4</v>
      </c>
      <c r="B19" s="99" t="s">
        <v>97</v>
      </c>
      <c r="C19" s="100" t="s">
        <v>106</v>
      </c>
      <c r="D19" s="100"/>
      <c r="E19" s="100" t="s">
        <v>90</v>
      </c>
      <c r="F19" s="99" t="s">
        <v>74</v>
      </c>
      <c r="G19" s="99" t="s">
        <v>170</v>
      </c>
      <c r="H19" s="99" t="s">
        <v>109</v>
      </c>
      <c r="I19" s="101">
        <v>44771</v>
      </c>
      <c r="J19" s="101">
        <v>44841</v>
      </c>
      <c r="K19" s="101">
        <v>44883</v>
      </c>
      <c r="L19" s="102">
        <v>44981</v>
      </c>
    </row>
    <row r="20" spans="1:12">
      <c r="A20" s="87">
        <v>5</v>
      </c>
      <c r="B20" s="88" t="s">
        <v>101</v>
      </c>
      <c r="C20" s="97" t="s">
        <v>102</v>
      </c>
      <c r="D20" s="97"/>
      <c r="E20" s="97" t="s">
        <v>95</v>
      </c>
      <c r="F20" s="88" t="s">
        <v>75</v>
      </c>
      <c r="G20" s="88" t="s">
        <v>171</v>
      </c>
      <c r="H20" s="88" t="s">
        <v>114</v>
      </c>
      <c r="I20" s="89">
        <v>44799</v>
      </c>
      <c r="J20" s="89">
        <v>44869</v>
      </c>
      <c r="K20" s="89">
        <v>44911</v>
      </c>
      <c r="L20" s="90">
        <v>45009</v>
      </c>
    </row>
    <row r="21" spans="1:12">
      <c r="A21" s="91">
        <v>5</v>
      </c>
      <c r="B21" s="92" t="s">
        <v>88</v>
      </c>
      <c r="C21" s="93" t="s">
        <v>480</v>
      </c>
      <c r="D21" s="93"/>
      <c r="E21" s="93" t="s">
        <v>95</v>
      </c>
      <c r="F21" s="92" t="s">
        <v>70</v>
      </c>
      <c r="G21" s="92" t="s">
        <v>91</v>
      </c>
      <c r="H21" s="92" t="s">
        <v>114</v>
      </c>
      <c r="I21" s="95">
        <v>44799</v>
      </c>
      <c r="J21" s="95">
        <v>44869</v>
      </c>
      <c r="K21" s="95">
        <v>44911</v>
      </c>
      <c r="L21" s="96">
        <v>45009</v>
      </c>
    </row>
    <row r="22" spans="1:12">
      <c r="A22" s="91">
        <v>5</v>
      </c>
      <c r="B22" s="92" t="s">
        <v>97</v>
      </c>
      <c r="C22" s="93" t="s">
        <v>817</v>
      </c>
      <c r="D22" s="93"/>
      <c r="E22" s="93" t="s">
        <v>95</v>
      </c>
      <c r="F22" s="92" t="s">
        <v>74</v>
      </c>
      <c r="G22" s="92" t="s">
        <v>170</v>
      </c>
      <c r="H22" s="92" t="s">
        <v>114</v>
      </c>
      <c r="I22" s="95">
        <v>44799</v>
      </c>
      <c r="J22" s="95">
        <v>44869</v>
      </c>
      <c r="K22" s="95">
        <v>44911</v>
      </c>
      <c r="L22" s="96">
        <v>45009</v>
      </c>
    </row>
    <row r="23" spans="1:12" ht="12" thickBot="1">
      <c r="A23" s="98">
        <v>5</v>
      </c>
      <c r="B23" s="99" t="s">
        <v>88</v>
      </c>
      <c r="C23" s="100" t="s">
        <v>115</v>
      </c>
      <c r="D23" s="100"/>
      <c r="E23" s="100" t="s">
        <v>90</v>
      </c>
      <c r="F23" s="99" t="s">
        <v>161</v>
      </c>
      <c r="G23" s="99" t="s">
        <v>171</v>
      </c>
      <c r="H23" s="99" t="s">
        <v>114</v>
      </c>
      <c r="I23" s="101">
        <v>44799</v>
      </c>
      <c r="J23" s="101">
        <v>44869</v>
      </c>
      <c r="K23" s="101">
        <v>44911</v>
      </c>
      <c r="L23" s="102">
        <v>45009</v>
      </c>
    </row>
    <row r="24" spans="1:12">
      <c r="A24" s="87">
        <v>6</v>
      </c>
      <c r="B24" s="88" t="s">
        <v>88</v>
      </c>
      <c r="C24" s="97" t="s">
        <v>795</v>
      </c>
      <c r="D24" s="97"/>
      <c r="E24" s="97" t="s">
        <v>95</v>
      </c>
      <c r="F24" s="88" t="s">
        <v>162</v>
      </c>
      <c r="G24" s="88" t="s">
        <v>170</v>
      </c>
      <c r="H24" s="88" t="s">
        <v>120</v>
      </c>
      <c r="I24" s="89">
        <v>44827</v>
      </c>
      <c r="J24" s="89">
        <v>44897</v>
      </c>
      <c r="K24" s="89">
        <v>44939</v>
      </c>
      <c r="L24" s="90">
        <v>45037</v>
      </c>
    </row>
    <row r="25" spans="1:12">
      <c r="A25" s="91">
        <v>6</v>
      </c>
      <c r="B25" s="92" t="s">
        <v>88</v>
      </c>
      <c r="C25" s="93" t="s">
        <v>316</v>
      </c>
      <c r="D25" s="93"/>
      <c r="E25" s="93" t="s">
        <v>95</v>
      </c>
      <c r="F25" s="92" t="s">
        <v>161</v>
      </c>
      <c r="G25" s="92" t="s">
        <v>171</v>
      </c>
      <c r="H25" s="92" t="s">
        <v>120</v>
      </c>
      <c r="I25" s="95">
        <v>44827</v>
      </c>
      <c r="J25" s="95">
        <v>44897</v>
      </c>
      <c r="K25" s="95">
        <v>44939</v>
      </c>
      <c r="L25" s="96">
        <v>45037</v>
      </c>
    </row>
    <row r="26" spans="1:12">
      <c r="A26" s="91">
        <v>6</v>
      </c>
      <c r="B26" s="92" t="s">
        <v>812</v>
      </c>
      <c r="C26" s="93" t="s">
        <v>632</v>
      </c>
      <c r="D26" s="93"/>
      <c r="E26" s="93" t="s">
        <v>95</v>
      </c>
      <c r="F26" s="92" t="s">
        <v>163</v>
      </c>
      <c r="G26" s="92" t="s">
        <v>169</v>
      </c>
      <c r="H26" s="92" t="s">
        <v>120</v>
      </c>
      <c r="I26" s="95">
        <v>44827</v>
      </c>
      <c r="J26" s="95">
        <v>44897</v>
      </c>
      <c r="K26" s="95">
        <v>44939</v>
      </c>
      <c r="L26" s="96">
        <v>45037</v>
      </c>
    </row>
    <row r="27" spans="1:12">
      <c r="A27" s="91">
        <v>6</v>
      </c>
      <c r="B27" s="92" t="s">
        <v>88</v>
      </c>
      <c r="C27" s="93" t="s">
        <v>577</v>
      </c>
      <c r="D27" s="93"/>
      <c r="E27" s="93" t="s">
        <v>95</v>
      </c>
      <c r="F27" s="92" t="s">
        <v>75</v>
      </c>
      <c r="G27" s="92" t="s">
        <v>171</v>
      </c>
      <c r="H27" s="92" t="s">
        <v>120</v>
      </c>
      <c r="I27" s="95">
        <v>44827</v>
      </c>
      <c r="J27" s="95">
        <v>44897</v>
      </c>
      <c r="K27" s="95">
        <v>44939</v>
      </c>
      <c r="L27" s="96">
        <v>45037</v>
      </c>
    </row>
    <row r="28" spans="1:12" ht="12" thickBot="1">
      <c r="A28" s="98">
        <v>6</v>
      </c>
      <c r="B28" s="99" t="s">
        <v>97</v>
      </c>
      <c r="C28" s="100" t="s">
        <v>128</v>
      </c>
      <c r="D28" s="100"/>
      <c r="E28" s="100" t="s">
        <v>90</v>
      </c>
      <c r="F28" s="99" t="s">
        <v>74</v>
      </c>
      <c r="G28" s="99" t="s">
        <v>170</v>
      </c>
      <c r="H28" s="99" t="s">
        <v>120</v>
      </c>
      <c r="I28" s="101">
        <v>44827</v>
      </c>
      <c r="J28" s="101">
        <v>44897</v>
      </c>
      <c r="K28" s="101">
        <v>44939</v>
      </c>
      <c r="L28" s="102">
        <v>45037</v>
      </c>
    </row>
    <row r="29" spans="1:12">
      <c r="A29" s="87">
        <v>7</v>
      </c>
      <c r="B29" s="88" t="s">
        <v>101</v>
      </c>
      <c r="C29" s="97" t="s">
        <v>542</v>
      </c>
      <c r="D29" s="97"/>
      <c r="E29" s="97" t="s">
        <v>95</v>
      </c>
      <c r="F29" s="88" t="s">
        <v>75</v>
      </c>
      <c r="G29" s="88" t="s">
        <v>171</v>
      </c>
      <c r="H29" s="88" t="s">
        <v>126</v>
      </c>
      <c r="I29" s="89">
        <v>44862</v>
      </c>
      <c r="J29" s="89">
        <v>44932</v>
      </c>
      <c r="K29" s="89">
        <v>44974</v>
      </c>
      <c r="L29" s="90">
        <v>45072</v>
      </c>
    </row>
    <row r="30" spans="1:12">
      <c r="A30" s="161">
        <v>7</v>
      </c>
      <c r="B30" s="107" t="s">
        <v>88</v>
      </c>
      <c r="C30" s="160" t="s">
        <v>432</v>
      </c>
      <c r="D30" s="108"/>
      <c r="E30" s="93" t="s">
        <v>95</v>
      </c>
      <c r="F30" s="107" t="s">
        <v>70</v>
      </c>
      <c r="G30" s="92" t="s">
        <v>91</v>
      </c>
      <c r="H30" s="92" t="s">
        <v>126</v>
      </c>
      <c r="I30" s="95">
        <v>44862</v>
      </c>
      <c r="J30" s="95">
        <v>44932</v>
      </c>
      <c r="K30" s="95">
        <v>44974</v>
      </c>
      <c r="L30" s="96">
        <v>45072</v>
      </c>
    </row>
    <row r="31" spans="1:12" ht="12" thickBot="1">
      <c r="A31" s="98">
        <v>7</v>
      </c>
      <c r="B31" s="99" t="s">
        <v>97</v>
      </c>
      <c r="C31" s="100" t="s">
        <v>124</v>
      </c>
      <c r="D31" s="100"/>
      <c r="E31" s="100" t="s">
        <v>95</v>
      </c>
      <c r="F31" s="99" t="s">
        <v>74</v>
      </c>
      <c r="G31" s="99" t="s">
        <v>170</v>
      </c>
      <c r="H31" s="99" t="s">
        <v>126</v>
      </c>
      <c r="I31" s="101">
        <v>44862</v>
      </c>
      <c r="J31" s="101">
        <v>44932</v>
      </c>
      <c r="K31" s="101">
        <v>44974</v>
      </c>
      <c r="L31" s="102">
        <v>45072</v>
      </c>
    </row>
    <row r="32" spans="1:12">
      <c r="A32" s="87">
        <v>8</v>
      </c>
      <c r="B32" s="88" t="s">
        <v>88</v>
      </c>
      <c r="C32" s="97" t="s">
        <v>122</v>
      </c>
      <c r="D32" s="97"/>
      <c r="E32" s="97" t="s">
        <v>95</v>
      </c>
      <c r="F32" s="88" t="s">
        <v>161</v>
      </c>
      <c r="G32" s="88" t="s">
        <v>171</v>
      </c>
      <c r="H32" s="88" t="s">
        <v>130</v>
      </c>
      <c r="I32" s="89">
        <v>44890</v>
      </c>
      <c r="J32" s="89">
        <v>44960</v>
      </c>
      <c r="K32" s="89">
        <v>45002</v>
      </c>
      <c r="L32" s="90">
        <v>45100</v>
      </c>
    </row>
    <row r="33" spans="1:12">
      <c r="A33" s="91">
        <v>8</v>
      </c>
      <c r="B33" s="92" t="s">
        <v>814</v>
      </c>
      <c r="C33" s="93" t="s">
        <v>816</v>
      </c>
      <c r="D33" s="93"/>
      <c r="E33" s="93" t="s">
        <v>95</v>
      </c>
      <c r="F33" s="92" t="s">
        <v>162</v>
      </c>
      <c r="G33" s="92" t="s">
        <v>170</v>
      </c>
      <c r="H33" s="92" t="s">
        <v>130</v>
      </c>
      <c r="I33" s="95">
        <v>44890</v>
      </c>
      <c r="J33" s="95">
        <v>44960</v>
      </c>
      <c r="K33" s="95">
        <v>45002</v>
      </c>
      <c r="L33" s="96">
        <v>45100</v>
      </c>
    </row>
    <row r="34" spans="1:12">
      <c r="A34" s="91">
        <v>8</v>
      </c>
      <c r="B34" s="92" t="s">
        <v>812</v>
      </c>
      <c r="C34" s="93" t="s">
        <v>699</v>
      </c>
      <c r="D34" s="93"/>
      <c r="E34" s="93" t="s">
        <v>95</v>
      </c>
      <c r="F34" s="92" t="s">
        <v>163</v>
      </c>
      <c r="G34" s="92" t="s">
        <v>169</v>
      </c>
      <c r="H34" s="92" t="s">
        <v>130</v>
      </c>
      <c r="I34" s="95">
        <v>44890</v>
      </c>
      <c r="J34" s="95">
        <v>44960</v>
      </c>
      <c r="K34" s="95">
        <v>45002</v>
      </c>
      <c r="L34" s="96">
        <v>45100</v>
      </c>
    </row>
    <row r="35" spans="1:12">
      <c r="A35" s="91">
        <v>8</v>
      </c>
      <c r="B35" s="92" t="s">
        <v>88</v>
      </c>
      <c r="C35" s="93" t="s">
        <v>458</v>
      </c>
      <c r="D35" s="93"/>
      <c r="E35" s="93" t="s">
        <v>90</v>
      </c>
      <c r="F35" s="92" t="s">
        <v>70</v>
      </c>
      <c r="G35" s="92" t="s">
        <v>91</v>
      </c>
      <c r="H35" s="92" t="s">
        <v>130</v>
      </c>
      <c r="I35" s="95">
        <v>44890</v>
      </c>
      <c r="J35" s="95">
        <v>44960</v>
      </c>
      <c r="K35" s="95">
        <v>45002</v>
      </c>
      <c r="L35" s="96">
        <v>45100</v>
      </c>
    </row>
    <row r="36" spans="1:12" ht="12" thickBot="1">
      <c r="A36" s="98">
        <v>8</v>
      </c>
      <c r="B36" s="99" t="s">
        <v>97</v>
      </c>
      <c r="C36" s="100" t="s">
        <v>131</v>
      </c>
      <c r="D36" s="100"/>
      <c r="E36" s="100" t="s">
        <v>90</v>
      </c>
      <c r="F36" s="99" t="s">
        <v>74</v>
      </c>
      <c r="G36" s="99" t="s">
        <v>170</v>
      </c>
      <c r="H36" s="99" t="s">
        <v>130</v>
      </c>
      <c r="I36" s="101">
        <v>44890</v>
      </c>
      <c r="J36" s="101">
        <v>44960</v>
      </c>
      <c r="K36" s="101">
        <v>45002</v>
      </c>
      <c r="L36" s="102">
        <v>45100</v>
      </c>
    </row>
    <row r="37" spans="1:12">
      <c r="A37" s="87">
        <v>9</v>
      </c>
      <c r="B37" s="88" t="s">
        <v>88</v>
      </c>
      <c r="C37" s="97" t="s">
        <v>815</v>
      </c>
      <c r="D37" s="97"/>
      <c r="E37" s="97" t="s">
        <v>95</v>
      </c>
      <c r="F37" s="88" t="s">
        <v>70</v>
      </c>
      <c r="G37" s="88" t="s">
        <v>91</v>
      </c>
      <c r="H37" s="88" t="s">
        <v>135</v>
      </c>
      <c r="I37" s="89">
        <v>44918</v>
      </c>
      <c r="J37" s="89">
        <v>44988</v>
      </c>
      <c r="K37" s="89">
        <v>45030</v>
      </c>
      <c r="L37" s="90">
        <v>45128</v>
      </c>
    </row>
    <row r="38" spans="1:12">
      <c r="A38" s="91">
        <v>9</v>
      </c>
      <c r="B38" s="92" t="s">
        <v>88</v>
      </c>
      <c r="C38" s="93" t="s">
        <v>104</v>
      </c>
      <c r="D38" s="93"/>
      <c r="E38" s="93" t="s">
        <v>95</v>
      </c>
      <c r="F38" s="92" t="s">
        <v>75</v>
      </c>
      <c r="G38" s="92" t="s">
        <v>171</v>
      </c>
      <c r="H38" s="92" t="s">
        <v>135</v>
      </c>
      <c r="I38" s="95">
        <v>44918</v>
      </c>
      <c r="J38" s="95">
        <v>44988</v>
      </c>
      <c r="K38" s="95">
        <v>45030</v>
      </c>
      <c r="L38" s="96">
        <v>45128</v>
      </c>
    </row>
    <row r="39" spans="1:12" ht="12" thickBot="1">
      <c r="A39" s="98">
        <v>9</v>
      </c>
      <c r="B39" s="99" t="s">
        <v>97</v>
      </c>
      <c r="C39" s="100" t="s">
        <v>138</v>
      </c>
      <c r="D39" s="100"/>
      <c r="E39" s="100" t="s">
        <v>95</v>
      </c>
      <c r="F39" s="99" t="s">
        <v>74</v>
      </c>
      <c r="G39" s="99" t="s">
        <v>170</v>
      </c>
      <c r="H39" s="99" t="s">
        <v>135</v>
      </c>
      <c r="I39" s="101">
        <v>44918</v>
      </c>
      <c r="J39" s="101">
        <v>44988</v>
      </c>
      <c r="K39" s="101">
        <v>45030</v>
      </c>
      <c r="L39" s="102">
        <v>45128</v>
      </c>
    </row>
    <row r="40" spans="1:12">
      <c r="A40" s="87">
        <v>10</v>
      </c>
      <c r="B40" s="88" t="s">
        <v>88</v>
      </c>
      <c r="C40" s="97" t="s">
        <v>89</v>
      </c>
      <c r="D40" s="97"/>
      <c r="E40" s="97" t="s">
        <v>95</v>
      </c>
      <c r="F40" s="88" t="s">
        <v>161</v>
      </c>
      <c r="G40" s="88" t="s">
        <v>171</v>
      </c>
      <c r="H40" s="88" t="s">
        <v>140</v>
      </c>
      <c r="I40" s="89">
        <v>44953</v>
      </c>
      <c r="J40" s="89">
        <v>45023</v>
      </c>
      <c r="K40" s="89">
        <v>45065</v>
      </c>
      <c r="L40" s="90">
        <v>45163</v>
      </c>
    </row>
    <row r="41" spans="1:12">
      <c r="A41" s="91">
        <v>10</v>
      </c>
      <c r="B41" s="92" t="s">
        <v>814</v>
      </c>
      <c r="C41" s="93" t="s">
        <v>813</v>
      </c>
      <c r="D41" s="93"/>
      <c r="E41" s="93" t="s">
        <v>95</v>
      </c>
      <c r="F41" s="92" t="s">
        <v>162</v>
      </c>
      <c r="G41" s="92" t="s">
        <v>170</v>
      </c>
      <c r="H41" s="92" t="s">
        <v>140</v>
      </c>
      <c r="I41" s="95">
        <v>44953</v>
      </c>
      <c r="J41" s="95">
        <v>45023</v>
      </c>
      <c r="K41" s="95">
        <v>45065</v>
      </c>
      <c r="L41" s="96">
        <v>45163</v>
      </c>
    </row>
    <row r="42" spans="1:12" ht="12" thickBot="1">
      <c r="A42" s="98">
        <v>10</v>
      </c>
      <c r="B42" s="99" t="s">
        <v>812</v>
      </c>
      <c r="C42" s="100" t="s">
        <v>710</v>
      </c>
      <c r="D42" s="100"/>
      <c r="E42" s="100" t="s">
        <v>95</v>
      </c>
      <c r="F42" s="99" t="s">
        <v>163</v>
      </c>
      <c r="G42" s="99" t="s">
        <v>169</v>
      </c>
      <c r="H42" s="99" t="s">
        <v>140</v>
      </c>
      <c r="I42" s="101">
        <v>44953</v>
      </c>
      <c r="J42" s="101">
        <v>45023</v>
      </c>
      <c r="K42" s="101">
        <v>45065</v>
      </c>
      <c r="L42" s="102">
        <v>45163</v>
      </c>
    </row>
  </sheetData>
  <autoFilter ref="A5:L42" xr:uid="{00000000-0009-0000-0000-000000000000}">
    <sortState xmlns:xlrd2="http://schemas.microsoft.com/office/spreadsheetml/2017/richdata2" ref="A6:L42">
      <sortCondition ref="A5:A42"/>
    </sortState>
  </autoFilter>
  <mergeCells count="6">
    <mergeCell ref="C2:H4"/>
    <mergeCell ref="I2:L2"/>
    <mergeCell ref="I3:I4"/>
    <mergeCell ref="J3:J4"/>
    <mergeCell ref="K3:K4"/>
    <mergeCell ref="L3:L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39F27-2CE9-41AA-8D4E-C770837B1C8B}">
  <dimension ref="A1:F554"/>
  <sheetViews>
    <sheetView workbookViewId="0">
      <pane ySplit="9" topLeftCell="A10" activePane="bottomLeft" state="frozen"/>
      <selection pane="bottomLeft" activeCell="C47" sqref="C47"/>
    </sheetView>
  </sheetViews>
  <sheetFormatPr defaultColWidth="8.85546875" defaultRowHeight="11.25"/>
  <cols>
    <col min="1" max="1" width="33.28515625" style="149" customWidth="1"/>
    <col min="2" max="2" width="41.28515625" style="149" bestFit="1" customWidth="1"/>
    <col min="3" max="3" width="44.42578125" style="149" bestFit="1" customWidth="1"/>
    <col min="4" max="4" width="59.5703125" style="149" bestFit="1" customWidth="1"/>
    <col min="5" max="5" width="28.7109375" style="149" bestFit="1" customWidth="1"/>
    <col min="6" max="6" width="10.7109375" style="149" bestFit="1" customWidth="1"/>
    <col min="7" max="16384" width="8.85546875" style="149"/>
  </cols>
  <sheetData>
    <row r="1" spans="1:6">
      <c r="A1" s="145" t="s">
        <v>172</v>
      </c>
      <c r="B1" s="146" t="s">
        <v>173</v>
      </c>
      <c r="C1" s="146" t="s">
        <v>174</v>
      </c>
      <c r="D1" s="146" t="s">
        <v>175</v>
      </c>
      <c r="E1" s="147" t="s">
        <v>174</v>
      </c>
      <c r="F1" s="148"/>
    </row>
    <row r="2" spans="1:6">
      <c r="A2" s="150" t="s">
        <v>150</v>
      </c>
      <c r="B2" s="149" t="s">
        <v>176</v>
      </c>
      <c r="C2" s="149" t="s">
        <v>177</v>
      </c>
      <c r="D2" s="149" t="s">
        <v>169</v>
      </c>
      <c r="E2" s="151" t="s">
        <v>178</v>
      </c>
      <c r="F2" s="148"/>
    </row>
    <row r="3" spans="1:6">
      <c r="A3" s="150" t="s">
        <v>164</v>
      </c>
      <c r="B3" s="149" t="s">
        <v>74</v>
      </c>
      <c r="C3" s="149" t="s">
        <v>179</v>
      </c>
      <c r="D3" s="149" t="s">
        <v>170</v>
      </c>
      <c r="E3" s="151" t="s">
        <v>180</v>
      </c>
      <c r="F3" s="148"/>
    </row>
    <row r="4" spans="1:6">
      <c r="A4" s="150" t="s">
        <v>165</v>
      </c>
      <c r="B4" s="149" t="s">
        <v>70</v>
      </c>
      <c r="C4" s="149" t="s">
        <v>181</v>
      </c>
      <c r="D4" s="149" t="s">
        <v>91</v>
      </c>
      <c r="E4" s="151" t="s">
        <v>182</v>
      </c>
      <c r="F4" s="148"/>
    </row>
    <row r="5" spans="1:6">
      <c r="A5" s="150" t="s">
        <v>166</v>
      </c>
      <c r="B5" s="149" t="s">
        <v>161</v>
      </c>
      <c r="C5" s="149" t="s">
        <v>183</v>
      </c>
      <c r="D5" s="149" t="s">
        <v>171</v>
      </c>
      <c r="E5" s="151" t="s">
        <v>184</v>
      </c>
      <c r="F5" s="148"/>
    </row>
    <row r="6" spans="1:6">
      <c r="A6" s="150" t="s">
        <v>167</v>
      </c>
      <c r="B6" s="149" t="s">
        <v>162</v>
      </c>
      <c r="C6" s="149" t="s">
        <v>185</v>
      </c>
      <c r="D6" s="149" t="s">
        <v>170</v>
      </c>
      <c r="E6" s="151" t="s">
        <v>180</v>
      </c>
      <c r="F6" s="148"/>
    </row>
    <row r="7" spans="1:6" ht="12" thickBot="1">
      <c r="A7" s="152" t="s">
        <v>168</v>
      </c>
      <c r="B7" s="153" t="s">
        <v>75</v>
      </c>
      <c r="C7" s="153" t="s">
        <v>186</v>
      </c>
      <c r="D7" s="153" t="s">
        <v>171</v>
      </c>
      <c r="E7" s="154" t="s">
        <v>184</v>
      </c>
      <c r="F7" s="148"/>
    </row>
    <row r="8" spans="1:6">
      <c r="A8" s="155"/>
      <c r="B8" s="155"/>
      <c r="C8" s="155"/>
      <c r="D8" s="155"/>
      <c r="E8" s="155"/>
    </row>
    <row r="9" spans="1:6">
      <c r="A9" s="156" t="s">
        <v>187</v>
      </c>
      <c r="B9" s="156" t="s">
        <v>188</v>
      </c>
      <c r="C9" s="156" t="s">
        <v>189</v>
      </c>
      <c r="D9" s="157" t="s">
        <v>190</v>
      </c>
      <c r="E9" s="157" t="s">
        <v>191</v>
      </c>
      <c r="F9" s="157" t="s">
        <v>192</v>
      </c>
    </row>
    <row r="10" spans="1:6">
      <c r="A10" s="158" t="s">
        <v>193</v>
      </c>
      <c r="B10" s="158" t="s">
        <v>128</v>
      </c>
      <c r="C10" s="158" t="s">
        <v>194</v>
      </c>
      <c r="D10" s="149" t="s">
        <v>164</v>
      </c>
      <c r="E10" s="149" t="str">
        <f t="shared" ref="E10:E73" si="0">_xlfn.XLOOKUP(D10,$A$2:$A$7,$B$2:$B$7)</f>
        <v>Brian Larson</v>
      </c>
      <c r="F10" s="149" t="s">
        <v>170</v>
      </c>
    </row>
    <row r="11" spans="1:6">
      <c r="A11" s="158" t="s">
        <v>193</v>
      </c>
      <c r="B11" s="158" t="s">
        <v>128</v>
      </c>
      <c r="C11" s="158" t="s">
        <v>195</v>
      </c>
      <c r="D11" s="149" t="s">
        <v>164</v>
      </c>
      <c r="E11" s="149" t="str">
        <f t="shared" si="0"/>
        <v>Brian Larson</v>
      </c>
      <c r="F11" s="149" t="s">
        <v>170</v>
      </c>
    </row>
    <row r="12" spans="1:6">
      <c r="A12" s="158" t="s">
        <v>193</v>
      </c>
      <c r="B12" s="158" t="s">
        <v>128</v>
      </c>
      <c r="C12" s="158" t="s">
        <v>196</v>
      </c>
      <c r="D12" s="149" t="s">
        <v>164</v>
      </c>
      <c r="E12" s="149" t="str">
        <f t="shared" si="0"/>
        <v>Brian Larson</v>
      </c>
      <c r="F12" s="149" t="s">
        <v>170</v>
      </c>
    </row>
    <row r="13" spans="1:6">
      <c r="A13" s="158" t="s">
        <v>193</v>
      </c>
      <c r="B13" s="158" t="s">
        <v>128</v>
      </c>
      <c r="C13" s="158" t="s">
        <v>197</v>
      </c>
      <c r="D13" s="149" t="s">
        <v>164</v>
      </c>
      <c r="E13" s="149" t="str">
        <f t="shared" si="0"/>
        <v>Brian Larson</v>
      </c>
      <c r="F13" s="149" t="s">
        <v>170</v>
      </c>
    </row>
    <row r="14" spans="1:6">
      <c r="A14" s="158" t="s">
        <v>193</v>
      </c>
      <c r="B14" s="158" t="s">
        <v>128</v>
      </c>
      <c r="C14" s="158" t="s">
        <v>198</v>
      </c>
      <c r="D14" s="149" t="s">
        <v>164</v>
      </c>
      <c r="E14" s="149" t="str">
        <f t="shared" si="0"/>
        <v>Brian Larson</v>
      </c>
      <c r="F14" s="149" t="s">
        <v>170</v>
      </c>
    </row>
    <row r="15" spans="1:6">
      <c r="A15" s="158" t="s">
        <v>193</v>
      </c>
      <c r="B15" s="158" t="s">
        <v>128</v>
      </c>
      <c r="C15" s="158" t="s">
        <v>199</v>
      </c>
      <c r="D15" s="149" t="s">
        <v>164</v>
      </c>
      <c r="E15" s="149" t="str">
        <f t="shared" si="0"/>
        <v>Brian Larson</v>
      </c>
      <c r="F15" s="149" t="s">
        <v>170</v>
      </c>
    </row>
    <row r="16" spans="1:6">
      <c r="A16" s="158" t="s">
        <v>193</v>
      </c>
      <c r="B16" s="158" t="s">
        <v>124</v>
      </c>
      <c r="C16" s="158" t="s">
        <v>200</v>
      </c>
      <c r="D16" s="149" t="s">
        <v>164</v>
      </c>
      <c r="E16" s="149" t="str">
        <f t="shared" si="0"/>
        <v>Brian Larson</v>
      </c>
      <c r="F16" s="149" t="s">
        <v>170</v>
      </c>
    </row>
    <row r="17" spans="1:6">
      <c r="A17" s="158" t="s">
        <v>193</v>
      </c>
      <c r="B17" s="158" t="s">
        <v>124</v>
      </c>
      <c r="C17" s="158" t="s">
        <v>201</v>
      </c>
      <c r="D17" s="149" t="s">
        <v>164</v>
      </c>
      <c r="E17" s="149" t="str">
        <f t="shared" si="0"/>
        <v>Brian Larson</v>
      </c>
      <c r="F17" s="149" t="s">
        <v>170</v>
      </c>
    </row>
    <row r="18" spans="1:6">
      <c r="A18" s="158" t="s">
        <v>193</v>
      </c>
      <c r="B18" s="158" t="s">
        <v>124</v>
      </c>
      <c r="C18" s="158" t="s">
        <v>202</v>
      </c>
      <c r="D18" s="149" t="s">
        <v>164</v>
      </c>
      <c r="E18" s="149" t="str">
        <f t="shared" si="0"/>
        <v>Brian Larson</v>
      </c>
      <c r="F18" s="149" t="s">
        <v>170</v>
      </c>
    </row>
    <row r="19" spans="1:6">
      <c r="A19" s="158" t="s">
        <v>193</v>
      </c>
      <c r="B19" s="158" t="s">
        <v>124</v>
      </c>
      <c r="C19" s="158" t="s">
        <v>203</v>
      </c>
      <c r="D19" s="149" t="s">
        <v>164</v>
      </c>
      <c r="E19" s="149" t="str">
        <f t="shared" si="0"/>
        <v>Brian Larson</v>
      </c>
      <c r="F19" s="149" t="s">
        <v>170</v>
      </c>
    </row>
    <row r="20" spans="1:6">
      <c r="A20" s="158" t="s">
        <v>193</v>
      </c>
      <c r="B20" s="158" t="s">
        <v>124</v>
      </c>
      <c r="C20" s="158" t="s">
        <v>204</v>
      </c>
      <c r="D20" s="149" t="s">
        <v>164</v>
      </c>
      <c r="E20" s="149" t="str">
        <f t="shared" si="0"/>
        <v>Brian Larson</v>
      </c>
      <c r="F20" s="149" t="s">
        <v>170</v>
      </c>
    </row>
    <row r="21" spans="1:6">
      <c r="A21" s="158" t="s">
        <v>193</v>
      </c>
      <c r="B21" s="158" t="s">
        <v>124</v>
      </c>
      <c r="C21" s="158" t="s">
        <v>205</v>
      </c>
      <c r="D21" s="149" t="s">
        <v>164</v>
      </c>
      <c r="E21" s="149" t="str">
        <f t="shared" si="0"/>
        <v>Brian Larson</v>
      </c>
      <c r="F21" s="149" t="s">
        <v>170</v>
      </c>
    </row>
    <row r="22" spans="1:6">
      <c r="A22" s="158" t="s">
        <v>193</v>
      </c>
      <c r="B22" s="158" t="s">
        <v>107</v>
      </c>
      <c r="C22" s="158" t="s">
        <v>206</v>
      </c>
      <c r="D22" s="149" t="s">
        <v>164</v>
      </c>
      <c r="E22" s="149" t="str">
        <f t="shared" si="0"/>
        <v>Brian Larson</v>
      </c>
      <c r="F22" s="149" t="s">
        <v>170</v>
      </c>
    </row>
    <row r="23" spans="1:6">
      <c r="A23" s="158" t="s">
        <v>193</v>
      </c>
      <c r="B23" s="158" t="s">
        <v>107</v>
      </c>
      <c r="C23" s="158" t="s">
        <v>207</v>
      </c>
      <c r="D23" s="149" t="s">
        <v>164</v>
      </c>
      <c r="E23" s="149" t="str">
        <f t="shared" si="0"/>
        <v>Brian Larson</v>
      </c>
      <c r="F23" s="149" t="s">
        <v>170</v>
      </c>
    </row>
    <row r="24" spans="1:6">
      <c r="A24" s="158" t="s">
        <v>193</v>
      </c>
      <c r="B24" s="158" t="s">
        <v>107</v>
      </c>
      <c r="C24" s="158" t="s">
        <v>208</v>
      </c>
      <c r="D24" s="149" t="s">
        <v>164</v>
      </c>
      <c r="E24" s="149" t="str">
        <f t="shared" si="0"/>
        <v>Brian Larson</v>
      </c>
      <c r="F24" s="149" t="s">
        <v>170</v>
      </c>
    </row>
    <row r="25" spans="1:6">
      <c r="A25" s="158" t="s">
        <v>193</v>
      </c>
      <c r="B25" s="158" t="s">
        <v>107</v>
      </c>
      <c r="C25" s="158" t="s">
        <v>209</v>
      </c>
      <c r="D25" s="149" t="s">
        <v>164</v>
      </c>
      <c r="E25" s="149" t="str">
        <f t="shared" si="0"/>
        <v>Brian Larson</v>
      </c>
      <c r="F25" s="149" t="s">
        <v>170</v>
      </c>
    </row>
    <row r="26" spans="1:6">
      <c r="A26" s="158" t="s">
        <v>193</v>
      </c>
      <c r="B26" s="158" t="s">
        <v>98</v>
      </c>
      <c r="C26" s="158" t="s">
        <v>210</v>
      </c>
      <c r="D26" s="149" t="s">
        <v>164</v>
      </c>
      <c r="E26" s="149" t="str">
        <f t="shared" si="0"/>
        <v>Brian Larson</v>
      </c>
      <c r="F26" s="149" t="s">
        <v>170</v>
      </c>
    </row>
    <row r="27" spans="1:6">
      <c r="A27" s="158" t="s">
        <v>193</v>
      </c>
      <c r="B27" s="158" t="s">
        <v>98</v>
      </c>
      <c r="C27" s="158" t="s">
        <v>211</v>
      </c>
      <c r="D27" s="149" t="s">
        <v>164</v>
      </c>
      <c r="E27" s="149" t="str">
        <f t="shared" si="0"/>
        <v>Brian Larson</v>
      </c>
      <c r="F27" s="149" t="s">
        <v>170</v>
      </c>
    </row>
    <row r="28" spans="1:6">
      <c r="A28" s="158" t="s">
        <v>193</v>
      </c>
      <c r="B28" s="158" t="s">
        <v>98</v>
      </c>
      <c r="C28" s="158" t="s">
        <v>212</v>
      </c>
      <c r="D28" s="149" t="s">
        <v>164</v>
      </c>
      <c r="E28" s="149" t="str">
        <f t="shared" si="0"/>
        <v>Brian Larson</v>
      </c>
      <c r="F28" s="149" t="s">
        <v>170</v>
      </c>
    </row>
    <row r="29" spans="1:6">
      <c r="A29" s="158" t="s">
        <v>193</v>
      </c>
      <c r="B29" s="158" t="s">
        <v>142</v>
      </c>
      <c r="C29" s="158" t="s">
        <v>213</v>
      </c>
      <c r="D29" s="149" t="s">
        <v>164</v>
      </c>
      <c r="E29" s="149" t="str">
        <f t="shared" si="0"/>
        <v>Brian Larson</v>
      </c>
      <c r="F29" s="149" t="s">
        <v>170</v>
      </c>
    </row>
    <row r="30" spans="1:6">
      <c r="A30" s="158" t="s">
        <v>193</v>
      </c>
      <c r="B30" s="158" t="s">
        <v>142</v>
      </c>
      <c r="C30" s="158" t="s">
        <v>214</v>
      </c>
      <c r="D30" s="149" t="s">
        <v>164</v>
      </c>
      <c r="E30" s="149" t="str">
        <f t="shared" si="0"/>
        <v>Brian Larson</v>
      </c>
      <c r="F30" s="149" t="s">
        <v>170</v>
      </c>
    </row>
    <row r="31" spans="1:6">
      <c r="A31" s="158" t="s">
        <v>193</v>
      </c>
      <c r="B31" s="158" t="s">
        <v>215</v>
      </c>
      <c r="C31" s="158" t="s">
        <v>216</v>
      </c>
      <c r="D31" s="149" t="s">
        <v>164</v>
      </c>
      <c r="E31" s="149" t="str">
        <f t="shared" si="0"/>
        <v>Brian Larson</v>
      </c>
      <c r="F31" s="149" t="s">
        <v>170</v>
      </c>
    </row>
    <row r="32" spans="1:6">
      <c r="A32" s="158" t="s">
        <v>193</v>
      </c>
      <c r="B32" s="158" t="s">
        <v>215</v>
      </c>
      <c r="C32" s="158" t="s">
        <v>217</v>
      </c>
      <c r="D32" s="149" t="s">
        <v>164</v>
      </c>
      <c r="E32" s="149" t="str">
        <f t="shared" si="0"/>
        <v>Brian Larson</v>
      </c>
      <c r="F32" s="149" t="s">
        <v>170</v>
      </c>
    </row>
    <row r="33" spans="1:6">
      <c r="A33" s="158" t="s">
        <v>193</v>
      </c>
      <c r="B33" s="158" t="s">
        <v>215</v>
      </c>
      <c r="C33" s="158" t="s">
        <v>218</v>
      </c>
      <c r="D33" s="149" t="s">
        <v>164</v>
      </c>
      <c r="E33" s="149" t="str">
        <f t="shared" si="0"/>
        <v>Brian Larson</v>
      </c>
      <c r="F33" s="149" t="s">
        <v>170</v>
      </c>
    </row>
    <row r="34" spans="1:6">
      <c r="A34" s="158" t="s">
        <v>193</v>
      </c>
      <c r="B34" s="158" t="s">
        <v>215</v>
      </c>
      <c r="C34" s="158" t="s">
        <v>219</v>
      </c>
      <c r="D34" s="149" t="s">
        <v>164</v>
      </c>
      <c r="E34" s="149" t="str">
        <f t="shared" si="0"/>
        <v>Brian Larson</v>
      </c>
      <c r="F34" s="149" t="s">
        <v>170</v>
      </c>
    </row>
    <row r="35" spans="1:6">
      <c r="A35" s="158" t="s">
        <v>193</v>
      </c>
      <c r="B35" s="158" t="s">
        <v>215</v>
      </c>
      <c r="C35" s="158" t="s">
        <v>220</v>
      </c>
      <c r="D35" s="149" t="s">
        <v>164</v>
      </c>
      <c r="E35" s="149" t="str">
        <f t="shared" si="0"/>
        <v>Brian Larson</v>
      </c>
      <c r="F35" s="149" t="s">
        <v>170</v>
      </c>
    </row>
    <row r="36" spans="1:6">
      <c r="A36" s="158" t="s">
        <v>193</v>
      </c>
      <c r="B36" s="158" t="s">
        <v>215</v>
      </c>
      <c r="C36" s="158" t="s">
        <v>221</v>
      </c>
      <c r="D36" s="149" t="s">
        <v>164</v>
      </c>
      <c r="E36" s="149" t="str">
        <f t="shared" si="0"/>
        <v>Brian Larson</v>
      </c>
      <c r="F36" s="149" t="s">
        <v>170</v>
      </c>
    </row>
    <row r="37" spans="1:6">
      <c r="A37" s="158" t="s">
        <v>193</v>
      </c>
      <c r="B37" s="158" t="s">
        <v>112</v>
      </c>
      <c r="C37" s="158" t="s">
        <v>222</v>
      </c>
      <c r="D37" s="149" t="s">
        <v>164</v>
      </c>
      <c r="E37" s="149" t="str">
        <f t="shared" si="0"/>
        <v>Brian Larson</v>
      </c>
      <c r="F37" s="149" t="s">
        <v>170</v>
      </c>
    </row>
    <row r="38" spans="1:6">
      <c r="A38" s="158" t="s">
        <v>193</v>
      </c>
      <c r="B38" s="158" t="s">
        <v>112</v>
      </c>
      <c r="C38" s="158" t="s">
        <v>223</v>
      </c>
      <c r="D38" s="149" t="s">
        <v>164</v>
      </c>
      <c r="E38" s="149" t="str">
        <f t="shared" si="0"/>
        <v>Brian Larson</v>
      </c>
      <c r="F38" s="149" t="s">
        <v>170</v>
      </c>
    </row>
    <row r="39" spans="1:6">
      <c r="A39" s="158" t="s">
        <v>193</v>
      </c>
      <c r="B39" s="158" t="s">
        <v>112</v>
      </c>
      <c r="C39" s="158" t="s">
        <v>224</v>
      </c>
      <c r="D39" s="149" t="s">
        <v>164</v>
      </c>
      <c r="E39" s="149" t="str">
        <f t="shared" si="0"/>
        <v>Brian Larson</v>
      </c>
      <c r="F39" s="149" t="s">
        <v>170</v>
      </c>
    </row>
    <row r="40" spans="1:6">
      <c r="A40" s="158" t="s">
        <v>193</v>
      </c>
      <c r="B40" s="158" t="s">
        <v>112</v>
      </c>
      <c r="C40" s="158" t="s">
        <v>225</v>
      </c>
      <c r="D40" s="149" t="s">
        <v>164</v>
      </c>
      <c r="E40" s="149" t="str">
        <f t="shared" si="0"/>
        <v>Brian Larson</v>
      </c>
      <c r="F40" s="149" t="s">
        <v>170</v>
      </c>
    </row>
    <row r="41" spans="1:6">
      <c r="A41" s="158" t="s">
        <v>193</v>
      </c>
      <c r="B41" s="158" t="s">
        <v>226</v>
      </c>
      <c r="C41" s="158" t="s">
        <v>227</v>
      </c>
      <c r="D41" s="149" t="s">
        <v>164</v>
      </c>
      <c r="E41" s="149" t="str">
        <f t="shared" si="0"/>
        <v>Brian Larson</v>
      </c>
      <c r="F41" s="149" t="s">
        <v>170</v>
      </c>
    </row>
    <row r="42" spans="1:6">
      <c r="A42" s="158" t="s">
        <v>193</v>
      </c>
      <c r="B42" s="158" t="s">
        <v>226</v>
      </c>
      <c r="C42" s="158" t="s">
        <v>228</v>
      </c>
      <c r="D42" s="149" t="s">
        <v>164</v>
      </c>
      <c r="E42" s="149" t="str">
        <f t="shared" si="0"/>
        <v>Brian Larson</v>
      </c>
      <c r="F42" s="149" t="s">
        <v>170</v>
      </c>
    </row>
    <row r="43" spans="1:6">
      <c r="A43" s="158" t="s">
        <v>193</v>
      </c>
      <c r="B43" s="158" t="s">
        <v>229</v>
      </c>
      <c r="C43" s="158" t="s">
        <v>230</v>
      </c>
      <c r="D43" s="149" t="s">
        <v>164</v>
      </c>
      <c r="E43" s="149" t="str">
        <f t="shared" si="0"/>
        <v>Brian Larson</v>
      </c>
      <c r="F43" s="149" t="s">
        <v>170</v>
      </c>
    </row>
    <row r="44" spans="1:6">
      <c r="A44" s="158" t="s">
        <v>193</v>
      </c>
      <c r="B44" s="158" t="s">
        <v>229</v>
      </c>
      <c r="C44" s="158" t="s">
        <v>231</v>
      </c>
      <c r="D44" s="149" t="s">
        <v>164</v>
      </c>
      <c r="E44" s="149" t="str">
        <f t="shared" si="0"/>
        <v>Brian Larson</v>
      </c>
      <c r="F44" s="149" t="s">
        <v>170</v>
      </c>
    </row>
    <row r="45" spans="1:6">
      <c r="A45" s="158" t="s">
        <v>193</v>
      </c>
      <c r="B45" s="158" t="s">
        <v>229</v>
      </c>
      <c r="C45" s="158" t="s">
        <v>232</v>
      </c>
      <c r="D45" s="149" t="s">
        <v>164</v>
      </c>
      <c r="E45" s="149" t="str">
        <f t="shared" si="0"/>
        <v>Brian Larson</v>
      </c>
      <c r="F45" s="149" t="s">
        <v>170</v>
      </c>
    </row>
    <row r="46" spans="1:6">
      <c r="A46" s="158" t="s">
        <v>193</v>
      </c>
      <c r="B46" s="158" t="s">
        <v>229</v>
      </c>
      <c r="C46" s="158" t="s">
        <v>233</v>
      </c>
      <c r="D46" s="149" t="s">
        <v>164</v>
      </c>
      <c r="E46" s="149" t="str">
        <f t="shared" si="0"/>
        <v>Brian Larson</v>
      </c>
      <c r="F46" s="149" t="s">
        <v>170</v>
      </c>
    </row>
    <row r="47" spans="1:6">
      <c r="A47" s="158" t="s">
        <v>193</v>
      </c>
      <c r="B47" s="158" t="s">
        <v>229</v>
      </c>
      <c r="C47" s="158" t="s">
        <v>234</v>
      </c>
      <c r="D47" s="149" t="s">
        <v>164</v>
      </c>
      <c r="E47" s="149" t="str">
        <f t="shared" si="0"/>
        <v>Brian Larson</v>
      </c>
      <c r="F47" s="149" t="s">
        <v>170</v>
      </c>
    </row>
    <row r="48" spans="1:6">
      <c r="A48" s="158" t="s">
        <v>193</v>
      </c>
      <c r="B48" s="158" t="s">
        <v>235</v>
      </c>
      <c r="C48" s="158" t="s">
        <v>236</v>
      </c>
      <c r="D48" s="149" t="s">
        <v>164</v>
      </c>
      <c r="E48" s="149" t="str">
        <f t="shared" si="0"/>
        <v>Brian Larson</v>
      </c>
      <c r="F48" s="149" t="s">
        <v>170</v>
      </c>
    </row>
    <row r="49" spans="1:6">
      <c r="A49" s="158" t="s">
        <v>193</v>
      </c>
      <c r="B49" s="158" t="s">
        <v>235</v>
      </c>
      <c r="C49" s="158" t="s">
        <v>237</v>
      </c>
      <c r="D49" s="149" t="s">
        <v>164</v>
      </c>
      <c r="E49" s="149" t="str">
        <f t="shared" si="0"/>
        <v>Brian Larson</v>
      </c>
      <c r="F49" s="149" t="s">
        <v>170</v>
      </c>
    </row>
    <row r="50" spans="1:6">
      <c r="A50" s="158" t="s">
        <v>193</v>
      </c>
      <c r="B50" s="158" t="s">
        <v>238</v>
      </c>
      <c r="C50" s="158" t="s">
        <v>239</v>
      </c>
      <c r="D50" s="149" t="s">
        <v>164</v>
      </c>
      <c r="E50" s="149" t="str">
        <f t="shared" si="0"/>
        <v>Brian Larson</v>
      </c>
      <c r="F50" s="149" t="s">
        <v>170</v>
      </c>
    </row>
    <row r="51" spans="1:6">
      <c r="A51" s="158" t="s">
        <v>193</v>
      </c>
      <c r="B51" s="158" t="s">
        <v>238</v>
      </c>
      <c r="C51" s="158" t="s">
        <v>240</v>
      </c>
      <c r="D51" s="149" t="s">
        <v>164</v>
      </c>
      <c r="E51" s="149" t="str">
        <f t="shared" si="0"/>
        <v>Brian Larson</v>
      </c>
      <c r="F51" s="149" t="s">
        <v>170</v>
      </c>
    </row>
    <row r="52" spans="1:6">
      <c r="A52" s="158" t="s">
        <v>193</v>
      </c>
      <c r="B52" s="158" t="s">
        <v>238</v>
      </c>
      <c r="C52" s="158" t="s">
        <v>241</v>
      </c>
      <c r="D52" s="149" t="s">
        <v>164</v>
      </c>
      <c r="E52" s="149" t="str">
        <f t="shared" si="0"/>
        <v>Brian Larson</v>
      </c>
      <c r="F52" s="149" t="s">
        <v>170</v>
      </c>
    </row>
    <row r="53" spans="1:6">
      <c r="A53" s="158" t="s">
        <v>193</v>
      </c>
      <c r="B53" s="158" t="s">
        <v>238</v>
      </c>
      <c r="C53" s="158" t="s">
        <v>242</v>
      </c>
      <c r="D53" s="149" t="s">
        <v>164</v>
      </c>
      <c r="E53" s="149" t="str">
        <f t="shared" si="0"/>
        <v>Brian Larson</v>
      </c>
      <c r="F53" s="149" t="s">
        <v>170</v>
      </c>
    </row>
    <row r="54" spans="1:6">
      <c r="A54" s="158" t="s">
        <v>193</v>
      </c>
      <c r="B54" s="158" t="s">
        <v>238</v>
      </c>
      <c r="C54" s="158" t="s">
        <v>243</v>
      </c>
      <c r="D54" s="149" t="s">
        <v>164</v>
      </c>
      <c r="E54" s="149" t="str">
        <f t="shared" si="0"/>
        <v>Brian Larson</v>
      </c>
      <c r="F54" s="149" t="s">
        <v>170</v>
      </c>
    </row>
    <row r="55" spans="1:6">
      <c r="A55" s="158" t="s">
        <v>193</v>
      </c>
      <c r="B55" s="158" t="s">
        <v>238</v>
      </c>
      <c r="C55" s="158" t="s">
        <v>244</v>
      </c>
      <c r="D55" s="149" t="s">
        <v>164</v>
      </c>
      <c r="E55" s="149" t="str">
        <f t="shared" si="0"/>
        <v>Brian Larson</v>
      </c>
      <c r="F55" s="149" t="s">
        <v>170</v>
      </c>
    </row>
    <row r="56" spans="1:6">
      <c r="A56" s="158" t="s">
        <v>193</v>
      </c>
      <c r="B56" s="158" t="s">
        <v>238</v>
      </c>
      <c r="C56" s="158" t="s">
        <v>245</v>
      </c>
      <c r="D56" s="149" t="s">
        <v>164</v>
      </c>
      <c r="E56" s="149" t="str">
        <f t="shared" si="0"/>
        <v>Brian Larson</v>
      </c>
      <c r="F56" s="149" t="s">
        <v>170</v>
      </c>
    </row>
    <row r="57" spans="1:6">
      <c r="A57" s="158" t="s">
        <v>193</v>
      </c>
      <c r="B57" s="158" t="s">
        <v>238</v>
      </c>
      <c r="C57" s="158" t="s">
        <v>246</v>
      </c>
      <c r="D57" s="149" t="s">
        <v>164</v>
      </c>
      <c r="E57" s="149" t="str">
        <f t="shared" si="0"/>
        <v>Brian Larson</v>
      </c>
      <c r="F57" s="149" t="s">
        <v>170</v>
      </c>
    </row>
    <row r="58" spans="1:6">
      <c r="A58" s="158" t="s">
        <v>193</v>
      </c>
      <c r="B58" s="158" t="s">
        <v>238</v>
      </c>
      <c r="C58" s="158" t="s">
        <v>247</v>
      </c>
      <c r="D58" s="149" t="s">
        <v>164</v>
      </c>
      <c r="E58" s="149" t="str">
        <f t="shared" si="0"/>
        <v>Brian Larson</v>
      </c>
      <c r="F58" s="149" t="s">
        <v>170</v>
      </c>
    </row>
    <row r="59" spans="1:6">
      <c r="A59" s="158" t="s">
        <v>193</v>
      </c>
      <c r="B59" s="158" t="s">
        <v>238</v>
      </c>
      <c r="C59" s="158" t="s">
        <v>248</v>
      </c>
      <c r="D59" s="149" t="s">
        <v>164</v>
      </c>
      <c r="E59" s="149" t="str">
        <f t="shared" si="0"/>
        <v>Brian Larson</v>
      </c>
      <c r="F59" s="149" t="s">
        <v>170</v>
      </c>
    </row>
    <row r="60" spans="1:6">
      <c r="A60" s="158" t="s">
        <v>193</v>
      </c>
      <c r="B60" s="158" t="s">
        <v>238</v>
      </c>
      <c r="C60" s="158" t="s">
        <v>249</v>
      </c>
      <c r="D60" s="149" t="s">
        <v>164</v>
      </c>
      <c r="E60" s="149" t="str">
        <f t="shared" si="0"/>
        <v>Brian Larson</v>
      </c>
      <c r="F60" s="149" t="s">
        <v>170</v>
      </c>
    </row>
    <row r="61" spans="1:6">
      <c r="A61" s="158" t="s">
        <v>193</v>
      </c>
      <c r="B61" s="158" t="s">
        <v>238</v>
      </c>
      <c r="C61" s="158" t="s">
        <v>250</v>
      </c>
      <c r="D61" s="149" t="s">
        <v>164</v>
      </c>
      <c r="E61" s="149" t="str">
        <f t="shared" si="0"/>
        <v>Brian Larson</v>
      </c>
      <c r="F61" s="149" t="s">
        <v>170</v>
      </c>
    </row>
    <row r="62" spans="1:6">
      <c r="A62" s="158" t="s">
        <v>193</v>
      </c>
      <c r="B62" s="158" t="s">
        <v>138</v>
      </c>
      <c r="C62" s="158" t="s">
        <v>251</v>
      </c>
      <c r="D62" s="149" t="s">
        <v>164</v>
      </c>
      <c r="E62" s="149" t="str">
        <f t="shared" si="0"/>
        <v>Brian Larson</v>
      </c>
      <c r="F62" s="149" t="s">
        <v>170</v>
      </c>
    </row>
    <row r="63" spans="1:6">
      <c r="A63" s="158" t="s">
        <v>193</v>
      </c>
      <c r="B63" s="158" t="s">
        <v>138</v>
      </c>
      <c r="C63" s="158" t="s">
        <v>252</v>
      </c>
      <c r="D63" s="149" t="s">
        <v>164</v>
      </c>
      <c r="E63" s="149" t="str">
        <f t="shared" si="0"/>
        <v>Brian Larson</v>
      </c>
      <c r="F63" s="149" t="s">
        <v>170</v>
      </c>
    </row>
    <row r="64" spans="1:6">
      <c r="A64" s="158" t="s">
        <v>193</v>
      </c>
      <c r="B64" s="158" t="s">
        <v>138</v>
      </c>
      <c r="C64" s="158" t="s">
        <v>253</v>
      </c>
      <c r="D64" s="149" t="s">
        <v>164</v>
      </c>
      <c r="E64" s="149" t="str">
        <f t="shared" si="0"/>
        <v>Brian Larson</v>
      </c>
      <c r="F64" s="149" t="s">
        <v>170</v>
      </c>
    </row>
    <row r="65" spans="1:6">
      <c r="A65" s="158" t="s">
        <v>193</v>
      </c>
      <c r="B65" s="158" t="s">
        <v>138</v>
      </c>
      <c r="C65" s="158" t="s">
        <v>254</v>
      </c>
      <c r="D65" s="149" t="s">
        <v>164</v>
      </c>
      <c r="E65" s="149" t="str">
        <f t="shared" si="0"/>
        <v>Brian Larson</v>
      </c>
      <c r="F65" s="149" t="s">
        <v>170</v>
      </c>
    </row>
    <row r="66" spans="1:6">
      <c r="A66" s="158" t="s">
        <v>193</v>
      </c>
      <c r="B66" s="158" t="s">
        <v>138</v>
      </c>
      <c r="C66" s="158" t="s">
        <v>255</v>
      </c>
      <c r="D66" s="149" t="s">
        <v>164</v>
      </c>
      <c r="E66" s="149" t="str">
        <f t="shared" si="0"/>
        <v>Brian Larson</v>
      </c>
      <c r="F66" s="149" t="s">
        <v>170</v>
      </c>
    </row>
    <row r="67" spans="1:6">
      <c r="A67" s="158" t="s">
        <v>193</v>
      </c>
      <c r="B67" s="158" t="s">
        <v>106</v>
      </c>
      <c r="C67" s="158" t="s">
        <v>256</v>
      </c>
      <c r="D67" s="149" t="s">
        <v>164</v>
      </c>
      <c r="E67" s="149" t="str">
        <f t="shared" si="0"/>
        <v>Brian Larson</v>
      </c>
      <c r="F67" s="149" t="s">
        <v>170</v>
      </c>
    </row>
    <row r="68" spans="1:6">
      <c r="A68" s="158" t="s">
        <v>193</v>
      </c>
      <c r="B68" s="158" t="s">
        <v>106</v>
      </c>
      <c r="C68" s="158" t="s">
        <v>257</v>
      </c>
      <c r="D68" s="149" t="s">
        <v>164</v>
      </c>
      <c r="E68" s="149" t="str">
        <f t="shared" si="0"/>
        <v>Brian Larson</v>
      </c>
      <c r="F68" s="149" t="s">
        <v>170</v>
      </c>
    </row>
    <row r="69" spans="1:6">
      <c r="A69" s="158" t="s">
        <v>193</v>
      </c>
      <c r="B69" s="158" t="s">
        <v>106</v>
      </c>
      <c r="C69" s="158" t="s">
        <v>258</v>
      </c>
      <c r="D69" s="149" t="s">
        <v>164</v>
      </c>
      <c r="E69" s="149" t="str">
        <f t="shared" si="0"/>
        <v>Brian Larson</v>
      </c>
      <c r="F69" s="149" t="s">
        <v>170</v>
      </c>
    </row>
    <row r="70" spans="1:6">
      <c r="A70" s="158" t="s">
        <v>193</v>
      </c>
      <c r="B70" s="158" t="s">
        <v>116</v>
      </c>
      <c r="C70" s="158" t="s">
        <v>259</v>
      </c>
      <c r="D70" s="149" t="s">
        <v>164</v>
      </c>
      <c r="E70" s="149" t="str">
        <f t="shared" si="0"/>
        <v>Brian Larson</v>
      </c>
      <c r="F70" s="149" t="s">
        <v>170</v>
      </c>
    </row>
    <row r="71" spans="1:6">
      <c r="A71" s="158" t="s">
        <v>193</v>
      </c>
      <c r="B71" s="158" t="s">
        <v>116</v>
      </c>
      <c r="C71" s="158" t="s">
        <v>260</v>
      </c>
      <c r="D71" s="149" t="s">
        <v>164</v>
      </c>
      <c r="E71" s="149" t="str">
        <f t="shared" si="0"/>
        <v>Brian Larson</v>
      </c>
      <c r="F71" s="149" t="s">
        <v>170</v>
      </c>
    </row>
    <row r="72" spans="1:6">
      <c r="A72" s="158" t="s">
        <v>193</v>
      </c>
      <c r="B72" s="158" t="s">
        <v>261</v>
      </c>
      <c r="C72" s="158" t="s">
        <v>262</v>
      </c>
      <c r="D72" s="149" t="s">
        <v>164</v>
      </c>
      <c r="E72" s="149" t="str">
        <f t="shared" si="0"/>
        <v>Brian Larson</v>
      </c>
      <c r="F72" s="149" t="s">
        <v>170</v>
      </c>
    </row>
    <row r="73" spans="1:6">
      <c r="A73" s="158" t="s">
        <v>193</v>
      </c>
      <c r="B73" s="158" t="s">
        <v>261</v>
      </c>
      <c r="C73" s="158" t="s">
        <v>263</v>
      </c>
      <c r="D73" s="149" t="s">
        <v>164</v>
      </c>
      <c r="E73" s="149" t="str">
        <f t="shared" si="0"/>
        <v>Brian Larson</v>
      </c>
      <c r="F73" s="149" t="s">
        <v>170</v>
      </c>
    </row>
    <row r="74" spans="1:6">
      <c r="A74" s="158" t="s">
        <v>193</v>
      </c>
      <c r="B74" s="158" t="s">
        <v>131</v>
      </c>
      <c r="C74" s="158" t="s">
        <v>264</v>
      </c>
      <c r="D74" s="149" t="s">
        <v>164</v>
      </c>
      <c r="E74" s="149" t="str">
        <f t="shared" ref="E74:E137" si="1">_xlfn.XLOOKUP(D74,$A$2:$A$7,$B$2:$B$7)</f>
        <v>Brian Larson</v>
      </c>
      <c r="F74" s="149" t="s">
        <v>170</v>
      </c>
    </row>
    <row r="75" spans="1:6">
      <c r="A75" s="158" t="s">
        <v>193</v>
      </c>
      <c r="B75" s="158" t="s">
        <v>131</v>
      </c>
      <c r="C75" s="158" t="s">
        <v>265</v>
      </c>
      <c r="D75" s="149" t="s">
        <v>164</v>
      </c>
      <c r="E75" s="149" t="str">
        <f t="shared" si="1"/>
        <v>Brian Larson</v>
      </c>
      <c r="F75" s="149" t="s">
        <v>170</v>
      </c>
    </row>
    <row r="76" spans="1:6">
      <c r="A76" s="158" t="s">
        <v>193</v>
      </c>
      <c r="B76" s="158" t="s">
        <v>131</v>
      </c>
      <c r="C76" s="158" t="s">
        <v>266</v>
      </c>
      <c r="D76" s="149" t="s">
        <v>164</v>
      </c>
      <c r="E76" s="149" t="str">
        <f t="shared" si="1"/>
        <v>Brian Larson</v>
      </c>
      <c r="F76" s="149" t="s">
        <v>170</v>
      </c>
    </row>
    <row r="77" spans="1:6">
      <c r="A77" s="158" t="s">
        <v>193</v>
      </c>
      <c r="B77" s="158" t="s">
        <v>131</v>
      </c>
      <c r="C77" s="158" t="s">
        <v>267</v>
      </c>
      <c r="D77" s="149" t="s">
        <v>164</v>
      </c>
      <c r="E77" s="149" t="str">
        <f t="shared" si="1"/>
        <v>Brian Larson</v>
      </c>
      <c r="F77" s="149" t="s">
        <v>170</v>
      </c>
    </row>
    <row r="78" spans="1:6">
      <c r="A78" s="158" t="s">
        <v>268</v>
      </c>
      <c r="B78" s="158" t="s">
        <v>115</v>
      </c>
      <c r="C78" s="158" t="s">
        <v>269</v>
      </c>
      <c r="D78" s="149" t="s">
        <v>166</v>
      </c>
      <c r="E78" s="149" t="str">
        <f t="shared" si="1"/>
        <v>Claudia Crowder</v>
      </c>
      <c r="F78" s="149" t="s">
        <v>171</v>
      </c>
    </row>
    <row r="79" spans="1:6">
      <c r="A79" s="158" t="s">
        <v>268</v>
      </c>
      <c r="B79" s="158" t="s">
        <v>115</v>
      </c>
      <c r="C79" s="158" t="s">
        <v>270</v>
      </c>
      <c r="D79" s="149" t="s">
        <v>166</v>
      </c>
      <c r="E79" s="149" t="str">
        <f t="shared" si="1"/>
        <v>Claudia Crowder</v>
      </c>
      <c r="F79" s="149" t="s">
        <v>171</v>
      </c>
    </row>
    <row r="80" spans="1:6">
      <c r="A80" s="158" t="s">
        <v>268</v>
      </c>
      <c r="B80" s="158" t="s">
        <v>115</v>
      </c>
      <c r="C80" s="158" t="s">
        <v>271</v>
      </c>
      <c r="D80" s="149" t="s">
        <v>166</v>
      </c>
      <c r="E80" s="149" t="str">
        <f t="shared" si="1"/>
        <v>Claudia Crowder</v>
      </c>
      <c r="F80" s="149" t="s">
        <v>171</v>
      </c>
    </row>
    <row r="81" spans="1:6">
      <c r="A81" s="158" t="s">
        <v>268</v>
      </c>
      <c r="B81" s="158" t="s">
        <v>115</v>
      </c>
      <c r="C81" s="158" t="s">
        <v>272</v>
      </c>
      <c r="D81" s="149" t="s">
        <v>166</v>
      </c>
      <c r="E81" s="149" t="str">
        <f t="shared" si="1"/>
        <v>Claudia Crowder</v>
      </c>
      <c r="F81" s="149" t="s">
        <v>171</v>
      </c>
    </row>
    <row r="82" spans="1:6">
      <c r="A82" s="158" t="s">
        <v>273</v>
      </c>
      <c r="B82" s="158" t="s">
        <v>274</v>
      </c>
      <c r="C82" s="158" t="s">
        <v>275</v>
      </c>
      <c r="D82" s="149" t="s">
        <v>166</v>
      </c>
      <c r="E82" s="149" t="str">
        <f t="shared" si="1"/>
        <v>Claudia Crowder</v>
      </c>
      <c r="F82" s="149" t="s">
        <v>171</v>
      </c>
    </row>
    <row r="83" spans="1:6">
      <c r="A83" s="158" t="s">
        <v>273</v>
      </c>
      <c r="B83" s="158" t="s">
        <v>274</v>
      </c>
      <c r="C83" s="158" t="s">
        <v>276</v>
      </c>
      <c r="D83" s="149" t="s">
        <v>166</v>
      </c>
      <c r="E83" s="149" t="str">
        <f t="shared" si="1"/>
        <v>Claudia Crowder</v>
      </c>
      <c r="F83" s="149" t="s">
        <v>171</v>
      </c>
    </row>
    <row r="84" spans="1:6">
      <c r="A84" s="158" t="s">
        <v>273</v>
      </c>
      <c r="B84" s="158" t="s">
        <v>274</v>
      </c>
      <c r="C84" s="158" t="s">
        <v>277</v>
      </c>
      <c r="D84" s="149" t="s">
        <v>166</v>
      </c>
      <c r="E84" s="149" t="str">
        <f t="shared" si="1"/>
        <v>Claudia Crowder</v>
      </c>
      <c r="F84" s="149" t="s">
        <v>171</v>
      </c>
    </row>
    <row r="85" spans="1:6">
      <c r="A85" s="158" t="s">
        <v>268</v>
      </c>
      <c r="B85" s="158" t="s">
        <v>278</v>
      </c>
      <c r="C85" s="158" t="s">
        <v>279</v>
      </c>
      <c r="D85" s="149" t="s">
        <v>166</v>
      </c>
      <c r="E85" s="149" t="str">
        <f t="shared" si="1"/>
        <v>Claudia Crowder</v>
      </c>
      <c r="F85" s="149" t="s">
        <v>171</v>
      </c>
    </row>
    <row r="86" spans="1:6">
      <c r="A86" s="158" t="s">
        <v>268</v>
      </c>
      <c r="B86" s="158" t="s">
        <v>278</v>
      </c>
      <c r="C86" s="158" t="s">
        <v>280</v>
      </c>
      <c r="D86" s="149" t="s">
        <v>166</v>
      </c>
      <c r="E86" s="149" t="str">
        <f t="shared" si="1"/>
        <v>Claudia Crowder</v>
      </c>
      <c r="F86" s="149" t="s">
        <v>171</v>
      </c>
    </row>
    <row r="87" spans="1:6">
      <c r="A87" s="158" t="s">
        <v>268</v>
      </c>
      <c r="B87" s="158" t="s">
        <v>281</v>
      </c>
      <c r="C87" s="158" t="s">
        <v>282</v>
      </c>
      <c r="D87" s="149" t="s">
        <v>166</v>
      </c>
      <c r="E87" s="149" t="str">
        <f t="shared" si="1"/>
        <v>Claudia Crowder</v>
      </c>
      <c r="F87" s="149" t="s">
        <v>171</v>
      </c>
    </row>
    <row r="88" spans="1:6">
      <c r="A88" s="158" t="s">
        <v>268</v>
      </c>
      <c r="B88" s="158" t="s">
        <v>281</v>
      </c>
      <c r="C88" s="158" t="s">
        <v>283</v>
      </c>
      <c r="D88" s="149" t="s">
        <v>166</v>
      </c>
      <c r="E88" s="149" t="str">
        <f t="shared" si="1"/>
        <v>Claudia Crowder</v>
      </c>
      <c r="F88" s="149" t="s">
        <v>171</v>
      </c>
    </row>
    <row r="89" spans="1:6">
      <c r="A89" s="158" t="s">
        <v>268</v>
      </c>
      <c r="B89" s="158" t="s">
        <v>281</v>
      </c>
      <c r="C89" s="158" t="s">
        <v>284</v>
      </c>
      <c r="D89" s="149" t="s">
        <v>166</v>
      </c>
      <c r="E89" s="149" t="str">
        <f t="shared" si="1"/>
        <v>Claudia Crowder</v>
      </c>
      <c r="F89" s="149" t="s">
        <v>171</v>
      </c>
    </row>
    <row r="90" spans="1:6">
      <c r="A90" s="158" t="s">
        <v>268</v>
      </c>
      <c r="B90" s="158" t="s">
        <v>281</v>
      </c>
      <c r="C90" s="158" t="s">
        <v>285</v>
      </c>
      <c r="D90" s="149" t="s">
        <v>166</v>
      </c>
      <c r="E90" s="149" t="str">
        <f t="shared" si="1"/>
        <v>Claudia Crowder</v>
      </c>
      <c r="F90" s="149" t="s">
        <v>171</v>
      </c>
    </row>
    <row r="91" spans="1:6">
      <c r="A91" s="158" t="s">
        <v>268</v>
      </c>
      <c r="B91" s="158" t="s">
        <v>286</v>
      </c>
      <c r="C91" s="158" t="s">
        <v>287</v>
      </c>
      <c r="D91" s="149" t="s">
        <v>166</v>
      </c>
      <c r="E91" s="149" t="str">
        <f t="shared" si="1"/>
        <v>Claudia Crowder</v>
      </c>
      <c r="F91" s="149" t="s">
        <v>171</v>
      </c>
    </row>
    <row r="92" spans="1:6">
      <c r="A92" s="158" t="s">
        <v>268</v>
      </c>
      <c r="B92" s="158" t="s">
        <v>286</v>
      </c>
      <c r="C92" s="158" t="s">
        <v>288</v>
      </c>
      <c r="D92" s="149" t="s">
        <v>166</v>
      </c>
      <c r="E92" s="149" t="str">
        <f t="shared" si="1"/>
        <v>Claudia Crowder</v>
      </c>
      <c r="F92" s="149" t="s">
        <v>171</v>
      </c>
    </row>
    <row r="93" spans="1:6">
      <c r="A93" s="158" t="s">
        <v>268</v>
      </c>
      <c r="B93" s="158" t="s">
        <v>286</v>
      </c>
      <c r="C93" s="158" t="s">
        <v>289</v>
      </c>
      <c r="D93" s="149" t="s">
        <v>166</v>
      </c>
      <c r="E93" s="149" t="str">
        <f t="shared" si="1"/>
        <v>Claudia Crowder</v>
      </c>
      <c r="F93" s="149" t="s">
        <v>171</v>
      </c>
    </row>
    <row r="94" spans="1:6">
      <c r="A94" s="158" t="s">
        <v>268</v>
      </c>
      <c r="B94" s="158" t="s">
        <v>141</v>
      </c>
      <c r="C94" s="158" t="s">
        <v>290</v>
      </c>
      <c r="D94" s="149" t="s">
        <v>166</v>
      </c>
      <c r="E94" s="149" t="str">
        <f t="shared" si="1"/>
        <v>Claudia Crowder</v>
      </c>
      <c r="F94" s="149" t="s">
        <v>171</v>
      </c>
    </row>
    <row r="95" spans="1:6">
      <c r="A95" s="158" t="s">
        <v>268</v>
      </c>
      <c r="B95" s="158" t="s">
        <v>141</v>
      </c>
      <c r="C95" s="158" t="s">
        <v>291</v>
      </c>
      <c r="D95" s="149" t="s">
        <v>166</v>
      </c>
      <c r="E95" s="149" t="str">
        <f t="shared" si="1"/>
        <v>Claudia Crowder</v>
      </c>
      <c r="F95" s="149" t="s">
        <v>171</v>
      </c>
    </row>
    <row r="96" spans="1:6">
      <c r="A96" s="158" t="s">
        <v>268</v>
      </c>
      <c r="B96" s="158" t="s">
        <v>141</v>
      </c>
      <c r="C96" s="158" t="s">
        <v>292</v>
      </c>
      <c r="D96" s="149" t="s">
        <v>166</v>
      </c>
      <c r="E96" s="149" t="str">
        <f t="shared" si="1"/>
        <v>Claudia Crowder</v>
      </c>
      <c r="F96" s="149" t="s">
        <v>171</v>
      </c>
    </row>
    <row r="97" spans="1:6">
      <c r="A97" s="158" t="s">
        <v>268</v>
      </c>
      <c r="B97" s="158" t="s">
        <v>141</v>
      </c>
      <c r="C97" s="158" t="s">
        <v>293</v>
      </c>
      <c r="D97" s="149" t="s">
        <v>166</v>
      </c>
      <c r="E97" s="149" t="str">
        <f t="shared" si="1"/>
        <v>Claudia Crowder</v>
      </c>
      <c r="F97" s="149" t="s">
        <v>171</v>
      </c>
    </row>
    <row r="98" spans="1:6">
      <c r="A98" s="158" t="s">
        <v>268</v>
      </c>
      <c r="B98" s="158" t="s">
        <v>141</v>
      </c>
      <c r="C98" s="158" t="s">
        <v>294</v>
      </c>
      <c r="D98" s="149" t="s">
        <v>166</v>
      </c>
      <c r="E98" s="149" t="str">
        <f t="shared" si="1"/>
        <v>Claudia Crowder</v>
      </c>
      <c r="F98" s="149" t="s">
        <v>171</v>
      </c>
    </row>
    <row r="99" spans="1:6">
      <c r="A99" s="158" t="s">
        <v>268</v>
      </c>
      <c r="B99" s="158" t="s">
        <v>141</v>
      </c>
      <c r="C99" s="158" t="s">
        <v>295</v>
      </c>
      <c r="D99" s="149" t="s">
        <v>166</v>
      </c>
      <c r="E99" s="149" t="str">
        <f t="shared" si="1"/>
        <v>Claudia Crowder</v>
      </c>
      <c r="F99" s="149" t="s">
        <v>171</v>
      </c>
    </row>
    <row r="100" spans="1:6">
      <c r="A100" s="158" t="s">
        <v>268</v>
      </c>
      <c r="B100" s="158" t="s">
        <v>141</v>
      </c>
      <c r="C100" s="158" t="s">
        <v>296</v>
      </c>
      <c r="D100" s="149" t="s">
        <v>166</v>
      </c>
      <c r="E100" s="149" t="str">
        <f t="shared" si="1"/>
        <v>Claudia Crowder</v>
      </c>
      <c r="F100" s="149" t="s">
        <v>171</v>
      </c>
    </row>
    <row r="101" spans="1:6">
      <c r="A101" s="158" t="s">
        <v>268</v>
      </c>
      <c r="B101" s="158" t="s">
        <v>141</v>
      </c>
      <c r="C101" s="158" t="s">
        <v>297</v>
      </c>
      <c r="D101" s="149" t="s">
        <v>166</v>
      </c>
      <c r="E101" s="149" t="str">
        <f t="shared" si="1"/>
        <v>Claudia Crowder</v>
      </c>
      <c r="F101" s="149" t="s">
        <v>171</v>
      </c>
    </row>
    <row r="102" spans="1:6">
      <c r="A102" s="158" t="s">
        <v>268</v>
      </c>
      <c r="B102" s="158" t="s">
        <v>141</v>
      </c>
      <c r="C102" s="158" t="s">
        <v>298</v>
      </c>
      <c r="D102" s="149" t="s">
        <v>166</v>
      </c>
      <c r="E102" s="149" t="str">
        <f t="shared" si="1"/>
        <v>Claudia Crowder</v>
      </c>
      <c r="F102" s="149" t="s">
        <v>171</v>
      </c>
    </row>
    <row r="103" spans="1:6">
      <c r="A103" s="158" t="s">
        <v>268</v>
      </c>
      <c r="B103" s="158" t="s">
        <v>141</v>
      </c>
      <c r="C103" s="158" t="s">
        <v>299</v>
      </c>
      <c r="D103" s="149" t="s">
        <v>166</v>
      </c>
      <c r="E103" s="149" t="str">
        <f t="shared" si="1"/>
        <v>Claudia Crowder</v>
      </c>
      <c r="F103" s="149" t="s">
        <v>171</v>
      </c>
    </row>
    <row r="104" spans="1:6">
      <c r="A104" s="158" t="s">
        <v>268</v>
      </c>
      <c r="B104" s="158" t="s">
        <v>300</v>
      </c>
      <c r="C104" s="158" t="s">
        <v>301</v>
      </c>
      <c r="D104" s="149" t="s">
        <v>166</v>
      </c>
      <c r="E104" s="149" t="str">
        <f t="shared" si="1"/>
        <v>Claudia Crowder</v>
      </c>
      <c r="F104" s="149" t="s">
        <v>171</v>
      </c>
    </row>
    <row r="105" spans="1:6">
      <c r="A105" s="158" t="s">
        <v>268</v>
      </c>
      <c r="B105" s="158" t="s">
        <v>300</v>
      </c>
      <c r="C105" s="158" t="s">
        <v>302</v>
      </c>
      <c r="D105" s="149" t="s">
        <v>166</v>
      </c>
      <c r="E105" s="149" t="str">
        <f t="shared" si="1"/>
        <v>Claudia Crowder</v>
      </c>
      <c r="F105" s="149" t="s">
        <v>171</v>
      </c>
    </row>
    <row r="106" spans="1:6">
      <c r="A106" s="158" t="s">
        <v>268</v>
      </c>
      <c r="B106" s="158" t="s">
        <v>300</v>
      </c>
      <c r="C106" s="158" t="s">
        <v>303</v>
      </c>
      <c r="D106" s="149" t="s">
        <v>166</v>
      </c>
      <c r="E106" s="149" t="str">
        <f t="shared" si="1"/>
        <v>Claudia Crowder</v>
      </c>
      <c r="F106" s="149" t="s">
        <v>171</v>
      </c>
    </row>
    <row r="107" spans="1:6">
      <c r="A107" s="158" t="s">
        <v>268</v>
      </c>
      <c r="B107" s="158" t="s">
        <v>300</v>
      </c>
      <c r="C107" s="158" t="s">
        <v>304</v>
      </c>
      <c r="D107" s="149" t="s">
        <v>166</v>
      </c>
      <c r="E107" s="149" t="str">
        <f t="shared" si="1"/>
        <v>Claudia Crowder</v>
      </c>
      <c r="F107" s="149" t="s">
        <v>171</v>
      </c>
    </row>
    <row r="108" spans="1:6">
      <c r="A108" s="158" t="s">
        <v>268</v>
      </c>
      <c r="B108" s="158" t="s">
        <v>89</v>
      </c>
      <c r="C108" s="158" t="s">
        <v>305</v>
      </c>
      <c r="D108" s="149" t="s">
        <v>166</v>
      </c>
      <c r="E108" s="149" t="str">
        <f t="shared" si="1"/>
        <v>Claudia Crowder</v>
      </c>
      <c r="F108" s="149" t="s">
        <v>171</v>
      </c>
    </row>
    <row r="109" spans="1:6">
      <c r="A109" s="158" t="s">
        <v>268</v>
      </c>
      <c r="B109" s="158" t="s">
        <v>89</v>
      </c>
      <c r="C109" s="158" t="s">
        <v>306</v>
      </c>
      <c r="D109" s="149" t="s">
        <v>166</v>
      </c>
      <c r="E109" s="149" t="str">
        <f t="shared" si="1"/>
        <v>Claudia Crowder</v>
      </c>
      <c r="F109" s="149" t="s">
        <v>171</v>
      </c>
    </row>
    <row r="110" spans="1:6">
      <c r="A110" s="158" t="s">
        <v>268</v>
      </c>
      <c r="B110" s="158" t="s">
        <v>89</v>
      </c>
      <c r="C110" s="158" t="s">
        <v>307</v>
      </c>
      <c r="D110" s="149" t="s">
        <v>166</v>
      </c>
      <c r="E110" s="149" t="str">
        <f t="shared" si="1"/>
        <v>Claudia Crowder</v>
      </c>
      <c r="F110" s="149" t="s">
        <v>171</v>
      </c>
    </row>
    <row r="111" spans="1:6">
      <c r="A111" s="158" t="s">
        <v>268</v>
      </c>
      <c r="B111" s="158" t="s">
        <v>89</v>
      </c>
      <c r="C111" s="158" t="s">
        <v>308</v>
      </c>
      <c r="D111" s="149" t="s">
        <v>166</v>
      </c>
      <c r="E111" s="149" t="str">
        <f t="shared" si="1"/>
        <v>Claudia Crowder</v>
      </c>
      <c r="F111" s="149" t="s">
        <v>171</v>
      </c>
    </row>
    <row r="112" spans="1:6">
      <c r="A112" s="158" t="s">
        <v>268</v>
      </c>
      <c r="B112" s="158" t="s">
        <v>89</v>
      </c>
      <c r="C112" s="158" t="s">
        <v>309</v>
      </c>
      <c r="D112" s="149" t="s">
        <v>166</v>
      </c>
      <c r="E112" s="149" t="str">
        <f t="shared" si="1"/>
        <v>Claudia Crowder</v>
      </c>
      <c r="F112" s="149" t="s">
        <v>171</v>
      </c>
    </row>
    <row r="113" spans="1:6">
      <c r="A113" s="158" t="s">
        <v>268</v>
      </c>
      <c r="B113" s="158" t="s">
        <v>89</v>
      </c>
      <c r="C113" s="158" t="s">
        <v>310</v>
      </c>
      <c r="D113" s="149" t="s">
        <v>166</v>
      </c>
      <c r="E113" s="149" t="str">
        <f t="shared" si="1"/>
        <v>Claudia Crowder</v>
      </c>
      <c r="F113" s="149" t="s">
        <v>171</v>
      </c>
    </row>
    <row r="114" spans="1:6">
      <c r="A114" s="158" t="s">
        <v>268</v>
      </c>
      <c r="B114" s="158" t="s">
        <v>311</v>
      </c>
      <c r="C114" s="158" t="s">
        <v>312</v>
      </c>
      <c r="D114" s="149" t="s">
        <v>166</v>
      </c>
      <c r="E114" s="149" t="str">
        <f t="shared" si="1"/>
        <v>Claudia Crowder</v>
      </c>
      <c r="F114" s="149" t="s">
        <v>171</v>
      </c>
    </row>
    <row r="115" spans="1:6">
      <c r="A115" s="158" t="s">
        <v>268</v>
      </c>
      <c r="B115" s="158" t="s">
        <v>311</v>
      </c>
      <c r="C115" s="158" t="s">
        <v>313</v>
      </c>
      <c r="D115" s="149" t="s">
        <v>166</v>
      </c>
      <c r="E115" s="149" t="str">
        <f t="shared" si="1"/>
        <v>Claudia Crowder</v>
      </c>
      <c r="F115" s="149" t="s">
        <v>171</v>
      </c>
    </row>
    <row r="116" spans="1:6">
      <c r="A116" s="158" t="s">
        <v>268</v>
      </c>
      <c r="B116" s="158" t="s">
        <v>311</v>
      </c>
      <c r="C116" s="158" t="s">
        <v>314</v>
      </c>
      <c r="D116" s="149" t="s">
        <v>166</v>
      </c>
      <c r="E116" s="149" t="str">
        <f t="shared" si="1"/>
        <v>Claudia Crowder</v>
      </c>
      <c r="F116" s="149" t="s">
        <v>171</v>
      </c>
    </row>
    <row r="117" spans="1:6">
      <c r="A117" s="158" t="s">
        <v>268</v>
      </c>
      <c r="B117" s="158" t="s">
        <v>311</v>
      </c>
      <c r="C117" s="158" t="s">
        <v>315</v>
      </c>
      <c r="D117" s="149" t="s">
        <v>166</v>
      </c>
      <c r="E117" s="149" t="str">
        <f t="shared" si="1"/>
        <v>Claudia Crowder</v>
      </c>
      <c r="F117" s="149" t="s">
        <v>171</v>
      </c>
    </row>
    <row r="118" spans="1:6">
      <c r="A118" s="158" t="s">
        <v>268</v>
      </c>
      <c r="B118" s="158" t="s">
        <v>316</v>
      </c>
      <c r="C118" s="158" t="s">
        <v>317</v>
      </c>
      <c r="D118" s="149" t="s">
        <v>166</v>
      </c>
      <c r="E118" s="149" t="str">
        <f t="shared" si="1"/>
        <v>Claudia Crowder</v>
      </c>
      <c r="F118" s="149" t="s">
        <v>171</v>
      </c>
    </row>
    <row r="119" spans="1:6">
      <c r="A119" s="158" t="s">
        <v>268</v>
      </c>
      <c r="B119" s="158" t="s">
        <v>316</v>
      </c>
      <c r="C119" s="158" t="s">
        <v>318</v>
      </c>
      <c r="D119" s="149" t="s">
        <v>166</v>
      </c>
      <c r="E119" s="149" t="str">
        <f t="shared" si="1"/>
        <v>Claudia Crowder</v>
      </c>
      <c r="F119" s="149" t="s">
        <v>171</v>
      </c>
    </row>
    <row r="120" spans="1:6">
      <c r="A120" s="158" t="s">
        <v>268</v>
      </c>
      <c r="B120" s="158" t="s">
        <v>316</v>
      </c>
      <c r="C120" s="158" t="s">
        <v>319</v>
      </c>
      <c r="D120" s="149" t="s">
        <v>166</v>
      </c>
      <c r="E120" s="149" t="str">
        <f t="shared" si="1"/>
        <v>Claudia Crowder</v>
      </c>
      <c r="F120" s="149" t="s">
        <v>171</v>
      </c>
    </row>
    <row r="121" spans="1:6">
      <c r="A121" s="158" t="s">
        <v>268</v>
      </c>
      <c r="B121" s="158" t="s">
        <v>316</v>
      </c>
      <c r="C121" s="158" t="s">
        <v>320</v>
      </c>
      <c r="D121" s="149" t="s">
        <v>166</v>
      </c>
      <c r="E121" s="149" t="str">
        <f t="shared" si="1"/>
        <v>Claudia Crowder</v>
      </c>
      <c r="F121" s="149" t="s">
        <v>171</v>
      </c>
    </row>
    <row r="122" spans="1:6">
      <c r="A122" s="158" t="s">
        <v>268</v>
      </c>
      <c r="B122" s="158" t="s">
        <v>127</v>
      </c>
      <c r="C122" s="158" t="s">
        <v>321</v>
      </c>
      <c r="D122" s="149" t="s">
        <v>166</v>
      </c>
      <c r="E122" s="149" t="str">
        <f t="shared" si="1"/>
        <v>Claudia Crowder</v>
      </c>
      <c r="F122" s="149" t="s">
        <v>171</v>
      </c>
    </row>
    <row r="123" spans="1:6">
      <c r="A123" s="158" t="s">
        <v>268</v>
      </c>
      <c r="B123" s="158" t="s">
        <v>127</v>
      </c>
      <c r="C123" s="158" t="s">
        <v>322</v>
      </c>
      <c r="D123" s="149" t="s">
        <v>166</v>
      </c>
      <c r="E123" s="149" t="str">
        <f t="shared" si="1"/>
        <v>Claudia Crowder</v>
      </c>
      <c r="F123" s="149" t="s">
        <v>171</v>
      </c>
    </row>
    <row r="124" spans="1:6">
      <c r="A124" s="158" t="s">
        <v>268</v>
      </c>
      <c r="B124" s="158" t="s">
        <v>127</v>
      </c>
      <c r="C124" s="158" t="s">
        <v>323</v>
      </c>
      <c r="D124" s="149" t="s">
        <v>166</v>
      </c>
      <c r="E124" s="149" t="str">
        <f t="shared" si="1"/>
        <v>Claudia Crowder</v>
      </c>
      <c r="F124" s="149" t="s">
        <v>171</v>
      </c>
    </row>
    <row r="125" spans="1:6">
      <c r="A125" s="158" t="s">
        <v>268</v>
      </c>
      <c r="B125" s="158" t="s">
        <v>129</v>
      </c>
      <c r="C125" s="158" t="s">
        <v>324</v>
      </c>
      <c r="D125" s="149" t="s">
        <v>166</v>
      </c>
      <c r="E125" s="149" t="str">
        <f t="shared" si="1"/>
        <v>Claudia Crowder</v>
      </c>
      <c r="F125" s="149" t="s">
        <v>171</v>
      </c>
    </row>
    <row r="126" spans="1:6">
      <c r="A126" s="158" t="s">
        <v>268</v>
      </c>
      <c r="B126" s="158" t="s">
        <v>129</v>
      </c>
      <c r="C126" s="158" t="s">
        <v>325</v>
      </c>
      <c r="D126" s="149" t="s">
        <v>166</v>
      </c>
      <c r="E126" s="149" t="str">
        <f t="shared" si="1"/>
        <v>Claudia Crowder</v>
      </c>
      <c r="F126" s="149" t="s">
        <v>171</v>
      </c>
    </row>
    <row r="127" spans="1:6">
      <c r="A127" s="158" t="s">
        <v>268</v>
      </c>
      <c r="B127" s="158" t="s">
        <v>129</v>
      </c>
      <c r="C127" s="158" t="s">
        <v>326</v>
      </c>
      <c r="D127" s="149" t="s">
        <v>166</v>
      </c>
      <c r="E127" s="149" t="str">
        <f t="shared" si="1"/>
        <v>Claudia Crowder</v>
      </c>
      <c r="F127" s="149" t="s">
        <v>171</v>
      </c>
    </row>
    <row r="128" spans="1:6">
      <c r="A128" s="158" t="s">
        <v>268</v>
      </c>
      <c r="B128" s="158" t="s">
        <v>129</v>
      </c>
      <c r="C128" s="158" t="s">
        <v>327</v>
      </c>
      <c r="D128" s="149" t="s">
        <v>166</v>
      </c>
      <c r="E128" s="149" t="str">
        <f t="shared" si="1"/>
        <v>Claudia Crowder</v>
      </c>
      <c r="F128" s="149" t="s">
        <v>171</v>
      </c>
    </row>
    <row r="129" spans="1:6">
      <c r="A129" s="158" t="s">
        <v>268</v>
      </c>
      <c r="B129" s="158" t="s">
        <v>129</v>
      </c>
      <c r="C129" s="158" t="s">
        <v>328</v>
      </c>
      <c r="D129" s="149" t="s">
        <v>166</v>
      </c>
      <c r="E129" s="149" t="str">
        <f t="shared" si="1"/>
        <v>Claudia Crowder</v>
      </c>
      <c r="F129" s="149" t="s">
        <v>171</v>
      </c>
    </row>
    <row r="130" spans="1:6">
      <c r="A130" s="158" t="s">
        <v>268</v>
      </c>
      <c r="B130" s="158" t="s">
        <v>329</v>
      </c>
      <c r="C130" s="158" t="s">
        <v>330</v>
      </c>
      <c r="D130" s="149" t="s">
        <v>166</v>
      </c>
      <c r="E130" s="149" t="str">
        <f t="shared" si="1"/>
        <v>Claudia Crowder</v>
      </c>
      <c r="F130" s="149" t="s">
        <v>171</v>
      </c>
    </row>
    <row r="131" spans="1:6">
      <c r="A131" s="158" t="s">
        <v>268</v>
      </c>
      <c r="B131" s="158" t="s">
        <v>329</v>
      </c>
      <c r="C131" s="158" t="s">
        <v>331</v>
      </c>
      <c r="D131" s="149" t="s">
        <v>166</v>
      </c>
      <c r="E131" s="149" t="str">
        <f t="shared" si="1"/>
        <v>Claudia Crowder</v>
      </c>
      <c r="F131" s="149" t="s">
        <v>171</v>
      </c>
    </row>
    <row r="132" spans="1:6">
      <c r="A132" s="158" t="s">
        <v>268</v>
      </c>
      <c r="B132" s="158" t="s">
        <v>329</v>
      </c>
      <c r="C132" s="158" t="s">
        <v>332</v>
      </c>
      <c r="D132" s="149" t="s">
        <v>166</v>
      </c>
      <c r="E132" s="149" t="str">
        <f t="shared" si="1"/>
        <v>Claudia Crowder</v>
      </c>
      <c r="F132" s="149" t="s">
        <v>171</v>
      </c>
    </row>
    <row r="133" spans="1:6">
      <c r="A133" s="158" t="s">
        <v>268</v>
      </c>
      <c r="B133" s="158" t="s">
        <v>329</v>
      </c>
      <c r="C133" s="158" t="s">
        <v>333</v>
      </c>
      <c r="D133" s="149" t="s">
        <v>166</v>
      </c>
      <c r="E133" s="149" t="str">
        <f t="shared" si="1"/>
        <v>Claudia Crowder</v>
      </c>
      <c r="F133" s="149" t="s">
        <v>171</v>
      </c>
    </row>
    <row r="134" spans="1:6">
      <c r="A134" s="158" t="s">
        <v>268</v>
      </c>
      <c r="B134" s="158" t="s">
        <v>329</v>
      </c>
      <c r="C134" s="158" t="s">
        <v>334</v>
      </c>
      <c r="D134" s="149" t="s">
        <v>166</v>
      </c>
      <c r="E134" s="149" t="str">
        <f t="shared" si="1"/>
        <v>Claudia Crowder</v>
      </c>
      <c r="F134" s="149" t="s">
        <v>171</v>
      </c>
    </row>
    <row r="135" spans="1:6">
      <c r="A135" s="158" t="s">
        <v>268</v>
      </c>
      <c r="B135" s="158" t="s">
        <v>329</v>
      </c>
      <c r="C135" s="158" t="s">
        <v>335</v>
      </c>
      <c r="D135" s="149" t="s">
        <v>166</v>
      </c>
      <c r="E135" s="149" t="str">
        <f t="shared" si="1"/>
        <v>Claudia Crowder</v>
      </c>
      <c r="F135" s="149" t="s">
        <v>171</v>
      </c>
    </row>
    <row r="136" spans="1:6">
      <c r="A136" s="158" t="s">
        <v>268</v>
      </c>
      <c r="B136" s="158" t="s">
        <v>329</v>
      </c>
      <c r="C136" s="158" t="s">
        <v>336</v>
      </c>
      <c r="D136" s="149" t="s">
        <v>166</v>
      </c>
      <c r="E136" s="149" t="str">
        <f t="shared" si="1"/>
        <v>Claudia Crowder</v>
      </c>
      <c r="F136" s="149" t="s">
        <v>171</v>
      </c>
    </row>
    <row r="137" spans="1:6">
      <c r="A137" s="158" t="s">
        <v>268</v>
      </c>
      <c r="B137" s="158" t="s">
        <v>110</v>
      </c>
      <c r="C137" s="158" t="s">
        <v>337</v>
      </c>
      <c r="D137" s="149" t="s">
        <v>166</v>
      </c>
      <c r="E137" s="149" t="str">
        <f t="shared" si="1"/>
        <v>Claudia Crowder</v>
      </c>
      <c r="F137" s="149" t="s">
        <v>171</v>
      </c>
    </row>
    <row r="138" spans="1:6">
      <c r="A138" s="158" t="s">
        <v>268</v>
      </c>
      <c r="B138" s="158" t="s">
        <v>110</v>
      </c>
      <c r="C138" s="158" t="s">
        <v>338</v>
      </c>
      <c r="D138" s="149" t="s">
        <v>166</v>
      </c>
      <c r="E138" s="149" t="str">
        <f t="shared" ref="E138:E201" si="2">_xlfn.XLOOKUP(D138,$A$2:$A$7,$B$2:$B$7)</f>
        <v>Claudia Crowder</v>
      </c>
      <c r="F138" s="149" t="s">
        <v>171</v>
      </c>
    </row>
    <row r="139" spans="1:6">
      <c r="A139" s="158" t="s">
        <v>268</v>
      </c>
      <c r="B139" s="158" t="s">
        <v>110</v>
      </c>
      <c r="C139" s="158" t="s">
        <v>339</v>
      </c>
      <c r="D139" s="149" t="s">
        <v>166</v>
      </c>
      <c r="E139" s="149" t="str">
        <f t="shared" si="2"/>
        <v>Claudia Crowder</v>
      </c>
      <c r="F139" s="149" t="s">
        <v>171</v>
      </c>
    </row>
    <row r="140" spans="1:6">
      <c r="A140" s="158" t="s">
        <v>268</v>
      </c>
      <c r="B140" s="158" t="s">
        <v>105</v>
      </c>
      <c r="C140" s="158" t="s">
        <v>340</v>
      </c>
      <c r="D140" s="149" t="s">
        <v>166</v>
      </c>
      <c r="E140" s="149" t="str">
        <f t="shared" si="2"/>
        <v>Claudia Crowder</v>
      </c>
      <c r="F140" s="149" t="s">
        <v>171</v>
      </c>
    </row>
    <row r="141" spans="1:6">
      <c r="A141" s="158" t="s">
        <v>268</v>
      </c>
      <c r="B141" s="158" t="s">
        <v>105</v>
      </c>
      <c r="C141" s="158" t="s">
        <v>341</v>
      </c>
      <c r="D141" s="149" t="s">
        <v>166</v>
      </c>
      <c r="E141" s="149" t="str">
        <f t="shared" si="2"/>
        <v>Claudia Crowder</v>
      </c>
      <c r="F141" s="149" t="s">
        <v>171</v>
      </c>
    </row>
    <row r="142" spans="1:6">
      <c r="A142" s="158" t="s">
        <v>268</v>
      </c>
      <c r="B142" s="158" t="s">
        <v>143</v>
      </c>
      <c r="C142" s="158" t="s">
        <v>342</v>
      </c>
      <c r="D142" s="149" t="s">
        <v>166</v>
      </c>
      <c r="E142" s="149" t="str">
        <f t="shared" si="2"/>
        <v>Claudia Crowder</v>
      </c>
      <c r="F142" s="149" t="s">
        <v>171</v>
      </c>
    </row>
    <row r="143" spans="1:6">
      <c r="A143" s="158" t="s">
        <v>268</v>
      </c>
      <c r="B143" s="158" t="s">
        <v>143</v>
      </c>
      <c r="C143" s="158" t="s">
        <v>343</v>
      </c>
      <c r="D143" s="149" t="s">
        <v>166</v>
      </c>
      <c r="E143" s="149" t="str">
        <f t="shared" si="2"/>
        <v>Claudia Crowder</v>
      </c>
      <c r="F143" s="149" t="s">
        <v>171</v>
      </c>
    </row>
    <row r="144" spans="1:6">
      <c r="A144" s="158" t="s">
        <v>268</v>
      </c>
      <c r="B144" s="158" t="s">
        <v>143</v>
      </c>
      <c r="C144" s="158" t="s">
        <v>344</v>
      </c>
      <c r="D144" s="149" t="s">
        <v>166</v>
      </c>
      <c r="E144" s="149" t="str">
        <f t="shared" si="2"/>
        <v>Claudia Crowder</v>
      </c>
      <c r="F144" s="149" t="s">
        <v>171</v>
      </c>
    </row>
    <row r="145" spans="1:6">
      <c r="A145" s="158" t="s">
        <v>268</v>
      </c>
      <c r="B145" s="158" t="s">
        <v>143</v>
      </c>
      <c r="C145" s="158" t="s">
        <v>345</v>
      </c>
      <c r="D145" s="149" t="s">
        <v>166</v>
      </c>
      <c r="E145" s="149" t="str">
        <f t="shared" si="2"/>
        <v>Claudia Crowder</v>
      </c>
      <c r="F145" s="149" t="s">
        <v>171</v>
      </c>
    </row>
    <row r="146" spans="1:6">
      <c r="A146" s="158" t="s">
        <v>268</v>
      </c>
      <c r="B146" s="158" t="s">
        <v>143</v>
      </c>
      <c r="C146" s="158" t="s">
        <v>346</v>
      </c>
      <c r="D146" s="149" t="s">
        <v>166</v>
      </c>
      <c r="E146" s="149" t="str">
        <f t="shared" si="2"/>
        <v>Claudia Crowder</v>
      </c>
      <c r="F146" s="149" t="s">
        <v>171</v>
      </c>
    </row>
    <row r="147" spans="1:6">
      <c r="A147" s="158" t="s">
        <v>268</v>
      </c>
      <c r="B147" s="158" t="s">
        <v>122</v>
      </c>
      <c r="C147" s="158" t="s">
        <v>347</v>
      </c>
      <c r="D147" s="149" t="s">
        <v>166</v>
      </c>
      <c r="E147" s="149" t="str">
        <f t="shared" si="2"/>
        <v>Claudia Crowder</v>
      </c>
      <c r="F147" s="149" t="s">
        <v>171</v>
      </c>
    </row>
    <row r="148" spans="1:6">
      <c r="A148" s="158" t="s">
        <v>268</v>
      </c>
      <c r="B148" s="158" t="s">
        <v>122</v>
      </c>
      <c r="C148" s="158" t="s">
        <v>348</v>
      </c>
      <c r="D148" s="149" t="s">
        <v>166</v>
      </c>
      <c r="E148" s="149" t="str">
        <f t="shared" si="2"/>
        <v>Claudia Crowder</v>
      </c>
      <c r="F148" s="149" t="s">
        <v>171</v>
      </c>
    </row>
    <row r="149" spans="1:6">
      <c r="A149" s="158" t="s">
        <v>268</v>
      </c>
      <c r="B149" s="158" t="s">
        <v>122</v>
      </c>
      <c r="C149" s="158" t="s">
        <v>349</v>
      </c>
      <c r="D149" s="149" t="s">
        <v>166</v>
      </c>
      <c r="E149" s="149" t="str">
        <f t="shared" si="2"/>
        <v>Claudia Crowder</v>
      </c>
      <c r="F149" s="149" t="s">
        <v>171</v>
      </c>
    </row>
    <row r="150" spans="1:6">
      <c r="A150" s="158" t="s">
        <v>268</v>
      </c>
      <c r="B150" s="158" t="s">
        <v>122</v>
      </c>
      <c r="C150" s="158" t="s">
        <v>350</v>
      </c>
      <c r="D150" s="149" t="s">
        <v>166</v>
      </c>
      <c r="E150" s="149" t="str">
        <f t="shared" si="2"/>
        <v>Claudia Crowder</v>
      </c>
      <c r="F150" s="149" t="s">
        <v>171</v>
      </c>
    </row>
    <row r="151" spans="1:6">
      <c r="A151" s="158" t="s">
        <v>268</v>
      </c>
      <c r="B151" s="158" t="s">
        <v>351</v>
      </c>
      <c r="C151" s="158" t="s">
        <v>352</v>
      </c>
      <c r="D151" s="149" t="s">
        <v>166</v>
      </c>
      <c r="E151" s="149" t="str">
        <f t="shared" si="2"/>
        <v>Claudia Crowder</v>
      </c>
      <c r="F151" s="149" t="s">
        <v>171</v>
      </c>
    </row>
    <row r="152" spans="1:6">
      <c r="A152" s="158" t="s">
        <v>268</v>
      </c>
      <c r="B152" s="158" t="s">
        <v>351</v>
      </c>
      <c r="C152" s="158" t="s">
        <v>353</v>
      </c>
      <c r="D152" s="149" t="s">
        <v>166</v>
      </c>
      <c r="E152" s="149" t="str">
        <f t="shared" si="2"/>
        <v>Claudia Crowder</v>
      </c>
      <c r="F152" s="149" t="s">
        <v>171</v>
      </c>
    </row>
    <row r="153" spans="1:6">
      <c r="A153" s="158" t="s">
        <v>268</v>
      </c>
      <c r="B153" s="158" t="s">
        <v>351</v>
      </c>
      <c r="C153" s="158" t="s">
        <v>354</v>
      </c>
      <c r="D153" s="149" t="s">
        <v>166</v>
      </c>
      <c r="E153" s="149" t="str">
        <f t="shared" si="2"/>
        <v>Claudia Crowder</v>
      </c>
      <c r="F153" s="149" t="s">
        <v>171</v>
      </c>
    </row>
    <row r="154" spans="1:6">
      <c r="A154" s="158" t="s">
        <v>268</v>
      </c>
      <c r="B154" s="158" t="s">
        <v>351</v>
      </c>
      <c r="C154" s="158" t="s">
        <v>355</v>
      </c>
      <c r="D154" s="149" t="s">
        <v>166</v>
      </c>
      <c r="E154" s="149" t="str">
        <f t="shared" si="2"/>
        <v>Claudia Crowder</v>
      </c>
      <c r="F154" s="149" t="s">
        <v>171</v>
      </c>
    </row>
    <row r="155" spans="1:6">
      <c r="A155" s="158" t="s">
        <v>268</v>
      </c>
      <c r="B155" s="158" t="s">
        <v>351</v>
      </c>
      <c r="C155" s="158" t="s">
        <v>356</v>
      </c>
      <c r="D155" s="149" t="s">
        <v>166</v>
      </c>
      <c r="E155" s="149" t="str">
        <f t="shared" si="2"/>
        <v>Claudia Crowder</v>
      </c>
      <c r="F155" s="149" t="s">
        <v>171</v>
      </c>
    </row>
    <row r="156" spans="1:6">
      <c r="A156" s="158" t="s">
        <v>268</v>
      </c>
      <c r="B156" s="158" t="s">
        <v>351</v>
      </c>
      <c r="C156" s="158" t="s">
        <v>357</v>
      </c>
      <c r="D156" s="149" t="s">
        <v>166</v>
      </c>
      <c r="E156" s="149" t="str">
        <f t="shared" si="2"/>
        <v>Claudia Crowder</v>
      </c>
      <c r="F156" s="149" t="s">
        <v>171</v>
      </c>
    </row>
    <row r="157" spans="1:6">
      <c r="A157" s="158" t="s">
        <v>268</v>
      </c>
      <c r="B157" s="158" t="s">
        <v>351</v>
      </c>
      <c r="C157" s="158" t="s">
        <v>358</v>
      </c>
      <c r="D157" s="149" t="s">
        <v>166</v>
      </c>
      <c r="E157" s="149" t="str">
        <f t="shared" si="2"/>
        <v>Claudia Crowder</v>
      </c>
      <c r="F157" s="149" t="s">
        <v>171</v>
      </c>
    </row>
    <row r="158" spans="1:6">
      <c r="A158" s="158" t="s">
        <v>268</v>
      </c>
      <c r="B158" s="158" t="s">
        <v>351</v>
      </c>
      <c r="C158" s="158" t="s">
        <v>359</v>
      </c>
      <c r="D158" s="149" t="s">
        <v>166</v>
      </c>
      <c r="E158" s="149" t="str">
        <f t="shared" si="2"/>
        <v>Claudia Crowder</v>
      </c>
      <c r="F158" s="149" t="s">
        <v>171</v>
      </c>
    </row>
    <row r="159" spans="1:6">
      <c r="A159" s="158" t="s">
        <v>268</v>
      </c>
      <c r="B159" s="158" t="s">
        <v>137</v>
      </c>
      <c r="C159" s="158" t="s">
        <v>360</v>
      </c>
      <c r="D159" s="149" t="s">
        <v>166</v>
      </c>
      <c r="E159" s="149" t="str">
        <f t="shared" si="2"/>
        <v>Claudia Crowder</v>
      </c>
      <c r="F159" s="149" t="s">
        <v>171</v>
      </c>
    </row>
    <row r="160" spans="1:6">
      <c r="A160" s="158" t="s">
        <v>268</v>
      </c>
      <c r="B160" s="158" t="s">
        <v>137</v>
      </c>
      <c r="C160" s="158" t="s">
        <v>361</v>
      </c>
      <c r="D160" s="149" t="s">
        <v>166</v>
      </c>
      <c r="E160" s="149" t="str">
        <f t="shared" si="2"/>
        <v>Claudia Crowder</v>
      </c>
      <c r="F160" s="149" t="s">
        <v>171</v>
      </c>
    </row>
    <row r="161" spans="1:6">
      <c r="A161" s="158" t="s">
        <v>268</v>
      </c>
      <c r="B161" s="158" t="s">
        <v>137</v>
      </c>
      <c r="C161" s="158" t="s">
        <v>362</v>
      </c>
      <c r="D161" s="149" t="s">
        <v>166</v>
      </c>
      <c r="E161" s="149" t="str">
        <f t="shared" si="2"/>
        <v>Claudia Crowder</v>
      </c>
      <c r="F161" s="149" t="s">
        <v>171</v>
      </c>
    </row>
    <row r="162" spans="1:6">
      <c r="A162" s="158" t="s">
        <v>268</v>
      </c>
      <c r="B162" s="158" t="s">
        <v>137</v>
      </c>
      <c r="C162" s="158" t="s">
        <v>363</v>
      </c>
      <c r="D162" s="149" t="s">
        <v>166</v>
      </c>
      <c r="E162" s="149" t="str">
        <f t="shared" si="2"/>
        <v>Claudia Crowder</v>
      </c>
      <c r="F162" s="149" t="s">
        <v>171</v>
      </c>
    </row>
    <row r="163" spans="1:6">
      <c r="A163" s="158" t="s">
        <v>268</v>
      </c>
      <c r="B163" s="158" t="s">
        <v>137</v>
      </c>
      <c r="C163" s="158" t="s">
        <v>364</v>
      </c>
      <c r="D163" s="149" t="s">
        <v>166</v>
      </c>
      <c r="E163" s="149" t="str">
        <f t="shared" si="2"/>
        <v>Claudia Crowder</v>
      </c>
      <c r="F163" s="149" t="s">
        <v>171</v>
      </c>
    </row>
    <row r="164" spans="1:6">
      <c r="A164" s="158" t="s">
        <v>268</v>
      </c>
      <c r="B164" s="158" t="s">
        <v>137</v>
      </c>
      <c r="C164" s="158" t="s">
        <v>365</v>
      </c>
      <c r="D164" s="149" t="s">
        <v>166</v>
      </c>
      <c r="E164" s="149" t="str">
        <f t="shared" si="2"/>
        <v>Claudia Crowder</v>
      </c>
      <c r="F164" s="149" t="s">
        <v>171</v>
      </c>
    </row>
    <row r="165" spans="1:6">
      <c r="A165" s="158" t="s">
        <v>366</v>
      </c>
      <c r="B165" s="158" t="s">
        <v>367</v>
      </c>
      <c r="C165" s="158" t="s">
        <v>368</v>
      </c>
      <c r="D165" s="149" t="s">
        <v>165</v>
      </c>
      <c r="E165" s="149" t="str">
        <f t="shared" si="2"/>
        <v>Donna Schlaufman</v>
      </c>
      <c r="F165" s="149" t="s">
        <v>91</v>
      </c>
    </row>
    <row r="166" spans="1:6">
      <c r="A166" s="158" t="s">
        <v>366</v>
      </c>
      <c r="B166" s="158" t="s">
        <v>367</v>
      </c>
      <c r="C166" s="158" t="s">
        <v>369</v>
      </c>
      <c r="D166" s="149" t="s">
        <v>165</v>
      </c>
      <c r="E166" s="149" t="str">
        <f t="shared" si="2"/>
        <v>Donna Schlaufman</v>
      </c>
      <c r="F166" s="149" t="s">
        <v>91</v>
      </c>
    </row>
    <row r="167" spans="1:6">
      <c r="A167" s="158" t="s">
        <v>366</v>
      </c>
      <c r="B167" s="158" t="s">
        <v>367</v>
      </c>
      <c r="C167" s="158" t="s">
        <v>370</v>
      </c>
      <c r="D167" s="149" t="s">
        <v>165</v>
      </c>
      <c r="E167" s="149" t="str">
        <f t="shared" si="2"/>
        <v>Donna Schlaufman</v>
      </c>
      <c r="F167" s="149" t="s">
        <v>91</v>
      </c>
    </row>
    <row r="168" spans="1:6">
      <c r="A168" s="158" t="s">
        <v>366</v>
      </c>
      <c r="B168" s="158" t="s">
        <v>367</v>
      </c>
      <c r="C168" s="158" t="s">
        <v>371</v>
      </c>
      <c r="D168" s="149" t="s">
        <v>165</v>
      </c>
      <c r="E168" s="149" t="str">
        <f t="shared" si="2"/>
        <v>Donna Schlaufman</v>
      </c>
      <c r="F168" s="149" t="s">
        <v>91</v>
      </c>
    </row>
    <row r="169" spans="1:6">
      <c r="A169" s="158" t="s">
        <v>366</v>
      </c>
      <c r="B169" s="158" t="s">
        <v>367</v>
      </c>
      <c r="C169" s="158" t="s">
        <v>372</v>
      </c>
      <c r="D169" s="149" t="s">
        <v>165</v>
      </c>
      <c r="E169" s="149" t="str">
        <f t="shared" si="2"/>
        <v>Donna Schlaufman</v>
      </c>
      <c r="F169" s="149" t="s">
        <v>91</v>
      </c>
    </row>
    <row r="170" spans="1:6">
      <c r="A170" s="158" t="s">
        <v>366</v>
      </c>
      <c r="B170" s="158" t="s">
        <v>367</v>
      </c>
      <c r="C170" s="158" t="s">
        <v>373</v>
      </c>
      <c r="D170" s="149" t="s">
        <v>165</v>
      </c>
      <c r="E170" s="149" t="str">
        <f t="shared" si="2"/>
        <v>Donna Schlaufman</v>
      </c>
      <c r="F170" s="149" t="s">
        <v>91</v>
      </c>
    </row>
    <row r="171" spans="1:6">
      <c r="A171" s="158" t="s">
        <v>366</v>
      </c>
      <c r="B171" s="158" t="s">
        <v>367</v>
      </c>
      <c r="C171" s="158" t="s">
        <v>374</v>
      </c>
      <c r="D171" s="149" t="s">
        <v>165</v>
      </c>
      <c r="E171" s="149" t="str">
        <f t="shared" si="2"/>
        <v>Donna Schlaufman</v>
      </c>
      <c r="F171" s="149" t="s">
        <v>91</v>
      </c>
    </row>
    <row r="172" spans="1:6">
      <c r="A172" s="158" t="s">
        <v>366</v>
      </c>
      <c r="B172" s="158" t="s">
        <v>367</v>
      </c>
      <c r="C172" s="158" t="s">
        <v>375</v>
      </c>
      <c r="D172" s="149" t="s">
        <v>165</v>
      </c>
      <c r="E172" s="149" t="str">
        <f t="shared" si="2"/>
        <v>Donna Schlaufman</v>
      </c>
      <c r="F172" s="149" t="s">
        <v>91</v>
      </c>
    </row>
    <row r="173" spans="1:6">
      <c r="A173" s="158" t="s">
        <v>366</v>
      </c>
      <c r="B173" s="158" t="s">
        <v>367</v>
      </c>
      <c r="C173" s="158" t="s">
        <v>376</v>
      </c>
      <c r="D173" s="149" t="s">
        <v>165</v>
      </c>
      <c r="E173" s="149" t="str">
        <f t="shared" si="2"/>
        <v>Donna Schlaufman</v>
      </c>
      <c r="F173" s="149" t="s">
        <v>91</v>
      </c>
    </row>
    <row r="174" spans="1:6">
      <c r="A174" s="158" t="s">
        <v>366</v>
      </c>
      <c r="B174" s="158" t="s">
        <v>367</v>
      </c>
      <c r="C174" s="158" t="s">
        <v>377</v>
      </c>
      <c r="D174" s="149" t="s">
        <v>165</v>
      </c>
      <c r="E174" s="149" t="str">
        <f t="shared" si="2"/>
        <v>Donna Schlaufman</v>
      </c>
      <c r="F174" s="149" t="s">
        <v>91</v>
      </c>
    </row>
    <row r="175" spans="1:6">
      <c r="A175" s="158" t="s">
        <v>366</v>
      </c>
      <c r="B175" s="158" t="s">
        <v>367</v>
      </c>
      <c r="C175" s="158" t="s">
        <v>378</v>
      </c>
      <c r="D175" s="149" t="s">
        <v>165</v>
      </c>
      <c r="E175" s="149" t="str">
        <f t="shared" si="2"/>
        <v>Donna Schlaufman</v>
      </c>
      <c r="F175" s="149" t="s">
        <v>91</v>
      </c>
    </row>
    <row r="176" spans="1:6">
      <c r="A176" s="158" t="s">
        <v>366</v>
      </c>
      <c r="B176" s="158" t="s">
        <v>367</v>
      </c>
      <c r="C176" s="158" t="s">
        <v>379</v>
      </c>
      <c r="D176" s="149" t="s">
        <v>165</v>
      </c>
      <c r="E176" s="149" t="str">
        <f t="shared" si="2"/>
        <v>Donna Schlaufman</v>
      </c>
      <c r="F176" s="149" t="s">
        <v>91</v>
      </c>
    </row>
    <row r="177" spans="1:6">
      <c r="A177" s="158" t="s">
        <v>366</v>
      </c>
      <c r="B177" s="158" t="s">
        <v>367</v>
      </c>
      <c r="C177" s="158" t="s">
        <v>380</v>
      </c>
      <c r="D177" s="149" t="s">
        <v>165</v>
      </c>
      <c r="E177" s="149" t="str">
        <f t="shared" si="2"/>
        <v>Donna Schlaufman</v>
      </c>
      <c r="F177" s="149" t="s">
        <v>91</v>
      </c>
    </row>
    <row r="178" spans="1:6">
      <c r="A178" s="158" t="s">
        <v>366</v>
      </c>
      <c r="B178" s="158" t="s">
        <v>367</v>
      </c>
      <c r="C178" s="158" t="s">
        <v>381</v>
      </c>
      <c r="D178" s="149" t="s">
        <v>165</v>
      </c>
      <c r="E178" s="149" t="str">
        <f t="shared" si="2"/>
        <v>Donna Schlaufman</v>
      </c>
      <c r="F178" s="149" t="s">
        <v>91</v>
      </c>
    </row>
    <row r="179" spans="1:6">
      <c r="A179" s="158" t="s">
        <v>366</v>
      </c>
      <c r="B179" s="158" t="s">
        <v>367</v>
      </c>
      <c r="C179" s="158" t="s">
        <v>382</v>
      </c>
      <c r="D179" s="149" t="s">
        <v>165</v>
      </c>
      <c r="E179" s="149" t="str">
        <f t="shared" si="2"/>
        <v>Donna Schlaufman</v>
      </c>
      <c r="F179" s="149" t="s">
        <v>91</v>
      </c>
    </row>
    <row r="180" spans="1:6">
      <c r="A180" s="158" t="s">
        <v>366</v>
      </c>
      <c r="B180" s="158" t="s">
        <v>367</v>
      </c>
      <c r="C180" s="158" t="s">
        <v>383</v>
      </c>
      <c r="D180" s="149" t="s">
        <v>165</v>
      </c>
      <c r="E180" s="149" t="str">
        <f t="shared" si="2"/>
        <v>Donna Schlaufman</v>
      </c>
      <c r="F180" s="149" t="s">
        <v>91</v>
      </c>
    </row>
    <row r="181" spans="1:6">
      <c r="A181" s="158" t="s">
        <v>366</v>
      </c>
      <c r="B181" s="158" t="s">
        <v>367</v>
      </c>
      <c r="C181" s="158" t="s">
        <v>384</v>
      </c>
      <c r="D181" s="149" t="s">
        <v>165</v>
      </c>
      <c r="E181" s="149" t="str">
        <f t="shared" si="2"/>
        <v>Donna Schlaufman</v>
      </c>
      <c r="F181" s="149" t="s">
        <v>91</v>
      </c>
    </row>
    <row r="182" spans="1:6">
      <c r="A182" s="158" t="s">
        <v>366</v>
      </c>
      <c r="B182" s="158" t="s">
        <v>367</v>
      </c>
      <c r="C182" s="158" t="s">
        <v>385</v>
      </c>
      <c r="D182" s="149" t="s">
        <v>165</v>
      </c>
      <c r="E182" s="149" t="str">
        <f t="shared" si="2"/>
        <v>Donna Schlaufman</v>
      </c>
      <c r="F182" s="149" t="s">
        <v>91</v>
      </c>
    </row>
    <row r="183" spans="1:6">
      <c r="A183" s="158" t="s">
        <v>366</v>
      </c>
      <c r="B183" s="158" t="s">
        <v>367</v>
      </c>
      <c r="C183" s="158" t="s">
        <v>386</v>
      </c>
      <c r="D183" s="149" t="s">
        <v>165</v>
      </c>
      <c r="E183" s="149" t="str">
        <f t="shared" si="2"/>
        <v>Donna Schlaufman</v>
      </c>
      <c r="F183" s="149" t="s">
        <v>91</v>
      </c>
    </row>
    <row r="184" spans="1:6">
      <c r="A184" s="158" t="s">
        <v>366</v>
      </c>
      <c r="B184" s="158" t="s">
        <v>367</v>
      </c>
      <c r="C184" s="158" t="s">
        <v>387</v>
      </c>
      <c r="D184" s="149" t="s">
        <v>165</v>
      </c>
      <c r="E184" s="149" t="str">
        <f t="shared" si="2"/>
        <v>Donna Schlaufman</v>
      </c>
      <c r="F184" s="149" t="s">
        <v>91</v>
      </c>
    </row>
    <row r="185" spans="1:6">
      <c r="A185" s="158" t="s">
        <v>366</v>
      </c>
      <c r="B185" s="158" t="s">
        <v>367</v>
      </c>
      <c r="C185" s="158" t="s">
        <v>388</v>
      </c>
      <c r="D185" s="149" t="s">
        <v>165</v>
      </c>
      <c r="E185" s="149" t="str">
        <f t="shared" si="2"/>
        <v>Donna Schlaufman</v>
      </c>
      <c r="F185" s="149" t="s">
        <v>91</v>
      </c>
    </row>
    <row r="186" spans="1:6">
      <c r="A186" s="158" t="s">
        <v>366</v>
      </c>
      <c r="B186" s="158" t="s">
        <v>367</v>
      </c>
      <c r="C186" s="158" t="s">
        <v>389</v>
      </c>
      <c r="D186" s="149" t="s">
        <v>165</v>
      </c>
      <c r="E186" s="149" t="str">
        <f t="shared" si="2"/>
        <v>Donna Schlaufman</v>
      </c>
      <c r="F186" s="149" t="s">
        <v>91</v>
      </c>
    </row>
    <row r="187" spans="1:6">
      <c r="A187" s="158" t="s">
        <v>366</v>
      </c>
      <c r="B187" s="158" t="s">
        <v>367</v>
      </c>
      <c r="C187" s="158" t="s">
        <v>390</v>
      </c>
      <c r="D187" s="149" t="s">
        <v>165</v>
      </c>
      <c r="E187" s="149" t="str">
        <f t="shared" si="2"/>
        <v>Donna Schlaufman</v>
      </c>
      <c r="F187" s="149" t="s">
        <v>91</v>
      </c>
    </row>
    <row r="188" spans="1:6">
      <c r="A188" s="158" t="s">
        <v>366</v>
      </c>
      <c r="B188" s="158" t="s">
        <v>367</v>
      </c>
      <c r="C188" s="158" t="s">
        <v>391</v>
      </c>
      <c r="D188" s="149" t="s">
        <v>165</v>
      </c>
      <c r="E188" s="149" t="str">
        <f t="shared" si="2"/>
        <v>Donna Schlaufman</v>
      </c>
      <c r="F188" s="149" t="s">
        <v>91</v>
      </c>
    </row>
    <row r="189" spans="1:6">
      <c r="A189" s="158" t="s">
        <v>366</v>
      </c>
      <c r="B189" s="158" t="s">
        <v>367</v>
      </c>
      <c r="C189" s="158" t="s">
        <v>392</v>
      </c>
      <c r="D189" s="149" t="s">
        <v>165</v>
      </c>
      <c r="E189" s="149" t="str">
        <f t="shared" si="2"/>
        <v>Donna Schlaufman</v>
      </c>
      <c r="F189" s="149" t="s">
        <v>91</v>
      </c>
    </row>
    <row r="190" spans="1:6">
      <c r="A190" s="158" t="s">
        <v>366</v>
      </c>
      <c r="B190" s="158" t="s">
        <v>367</v>
      </c>
      <c r="C190" s="158" t="s">
        <v>393</v>
      </c>
      <c r="D190" s="149" t="s">
        <v>165</v>
      </c>
      <c r="E190" s="149" t="str">
        <f t="shared" si="2"/>
        <v>Donna Schlaufman</v>
      </c>
      <c r="F190" s="149" t="s">
        <v>91</v>
      </c>
    </row>
    <row r="191" spans="1:6">
      <c r="A191" s="158" t="s">
        <v>366</v>
      </c>
      <c r="B191" s="158" t="s">
        <v>367</v>
      </c>
      <c r="C191" s="158" t="s">
        <v>394</v>
      </c>
      <c r="D191" s="149" t="s">
        <v>165</v>
      </c>
      <c r="E191" s="149" t="str">
        <f t="shared" si="2"/>
        <v>Donna Schlaufman</v>
      </c>
      <c r="F191" s="149" t="s">
        <v>91</v>
      </c>
    </row>
    <row r="192" spans="1:6">
      <c r="A192" s="158" t="s">
        <v>366</v>
      </c>
      <c r="B192" s="158" t="s">
        <v>367</v>
      </c>
      <c r="C192" s="158" t="s">
        <v>395</v>
      </c>
      <c r="D192" s="149" t="s">
        <v>165</v>
      </c>
      <c r="E192" s="149" t="str">
        <f t="shared" si="2"/>
        <v>Donna Schlaufman</v>
      </c>
      <c r="F192" s="149" t="s">
        <v>91</v>
      </c>
    </row>
    <row r="193" spans="1:6">
      <c r="A193" s="158" t="s">
        <v>366</v>
      </c>
      <c r="B193" s="158" t="s">
        <v>367</v>
      </c>
      <c r="C193" s="158" t="s">
        <v>396</v>
      </c>
      <c r="D193" s="149" t="s">
        <v>165</v>
      </c>
      <c r="E193" s="149" t="str">
        <f t="shared" si="2"/>
        <v>Donna Schlaufman</v>
      </c>
      <c r="F193" s="149" t="s">
        <v>91</v>
      </c>
    </row>
    <row r="194" spans="1:6">
      <c r="A194" s="158" t="s">
        <v>366</v>
      </c>
      <c r="B194" s="158" t="s">
        <v>367</v>
      </c>
      <c r="C194" s="158" t="s">
        <v>397</v>
      </c>
      <c r="D194" s="149" t="s">
        <v>165</v>
      </c>
      <c r="E194" s="149" t="str">
        <f t="shared" si="2"/>
        <v>Donna Schlaufman</v>
      </c>
      <c r="F194" s="149" t="s">
        <v>91</v>
      </c>
    </row>
    <row r="195" spans="1:6">
      <c r="A195" s="158" t="s">
        <v>366</v>
      </c>
      <c r="B195" s="158" t="s">
        <v>367</v>
      </c>
      <c r="C195" s="158" t="s">
        <v>398</v>
      </c>
      <c r="D195" s="149" t="s">
        <v>165</v>
      </c>
      <c r="E195" s="149" t="str">
        <f t="shared" si="2"/>
        <v>Donna Schlaufman</v>
      </c>
      <c r="F195" s="149" t="s">
        <v>91</v>
      </c>
    </row>
    <row r="196" spans="1:6">
      <c r="A196" s="158" t="s">
        <v>366</v>
      </c>
      <c r="B196" s="158" t="s">
        <v>367</v>
      </c>
      <c r="C196" s="158" t="s">
        <v>399</v>
      </c>
      <c r="D196" s="149" t="s">
        <v>165</v>
      </c>
      <c r="E196" s="149" t="str">
        <f t="shared" si="2"/>
        <v>Donna Schlaufman</v>
      </c>
      <c r="F196" s="149" t="s">
        <v>91</v>
      </c>
    </row>
    <row r="197" spans="1:6">
      <c r="A197" s="158" t="s">
        <v>366</v>
      </c>
      <c r="B197" s="158" t="s">
        <v>367</v>
      </c>
      <c r="C197" s="158" t="s">
        <v>400</v>
      </c>
      <c r="D197" s="149" t="s">
        <v>165</v>
      </c>
      <c r="E197" s="149" t="str">
        <f t="shared" si="2"/>
        <v>Donna Schlaufman</v>
      </c>
      <c r="F197" s="149" t="s">
        <v>91</v>
      </c>
    </row>
    <row r="198" spans="1:6">
      <c r="A198" s="158" t="s">
        <v>366</v>
      </c>
      <c r="B198" s="158" t="s">
        <v>367</v>
      </c>
      <c r="C198" s="158" t="s">
        <v>401</v>
      </c>
      <c r="D198" s="149" t="s">
        <v>165</v>
      </c>
      <c r="E198" s="149" t="str">
        <f t="shared" si="2"/>
        <v>Donna Schlaufman</v>
      </c>
      <c r="F198" s="149" t="s">
        <v>91</v>
      </c>
    </row>
    <row r="199" spans="1:6">
      <c r="A199" s="158" t="s">
        <v>366</v>
      </c>
      <c r="B199" s="158" t="s">
        <v>367</v>
      </c>
      <c r="C199" s="158" t="s">
        <v>402</v>
      </c>
      <c r="D199" s="149" t="s">
        <v>165</v>
      </c>
      <c r="E199" s="149" t="str">
        <f t="shared" si="2"/>
        <v>Donna Schlaufman</v>
      </c>
      <c r="F199" s="149" t="s">
        <v>91</v>
      </c>
    </row>
    <row r="200" spans="1:6">
      <c r="A200" s="158" t="s">
        <v>366</v>
      </c>
      <c r="B200" s="158" t="s">
        <v>367</v>
      </c>
      <c r="C200" s="158" t="s">
        <v>403</v>
      </c>
      <c r="D200" s="149" t="s">
        <v>165</v>
      </c>
      <c r="E200" s="149" t="str">
        <f t="shared" si="2"/>
        <v>Donna Schlaufman</v>
      </c>
      <c r="F200" s="149" t="s">
        <v>91</v>
      </c>
    </row>
    <row r="201" spans="1:6">
      <c r="A201" s="158" t="s">
        <v>366</v>
      </c>
      <c r="B201" s="158" t="s">
        <v>367</v>
      </c>
      <c r="C201" s="158" t="s">
        <v>404</v>
      </c>
      <c r="D201" s="149" t="s">
        <v>165</v>
      </c>
      <c r="E201" s="149" t="str">
        <f t="shared" si="2"/>
        <v>Donna Schlaufman</v>
      </c>
      <c r="F201" s="149" t="s">
        <v>91</v>
      </c>
    </row>
    <row r="202" spans="1:6">
      <c r="A202" s="158" t="s">
        <v>366</v>
      </c>
      <c r="B202" s="158" t="s">
        <v>367</v>
      </c>
      <c r="C202" s="158" t="s">
        <v>405</v>
      </c>
      <c r="D202" s="149" t="s">
        <v>165</v>
      </c>
      <c r="E202" s="149" t="str">
        <f t="shared" ref="E202:E265" si="3">_xlfn.XLOOKUP(D202,$A$2:$A$7,$B$2:$B$7)</f>
        <v>Donna Schlaufman</v>
      </c>
      <c r="F202" s="149" t="s">
        <v>91</v>
      </c>
    </row>
    <row r="203" spans="1:6">
      <c r="A203" s="158" t="s">
        <v>366</v>
      </c>
      <c r="B203" s="158" t="s">
        <v>367</v>
      </c>
      <c r="C203" s="158" t="s">
        <v>406</v>
      </c>
      <c r="D203" s="149" t="s">
        <v>165</v>
      </c>
      <c r="E203" s="149" t="str">
        <f t="shared" si="3"/>
        <v>Donna Schlaufman</v>
      </c>
      <c r="F203" s="149" t="s">
        <v>91</v>
      </c>
    </row>
    <row r="204" spans="1:6">
      <c r="A204" s="158" t="s">
        <v>366</v>
      </c>
      <c r="B204" s="158" t="s">
        <v>367</v>
      </c>
      <c r="C204" s="158" t="s">
        <v>407</v>
      </c>
      <c r="D204" s="149" t="s">
        <v>165</v>
      </c>
      <c r="E204" s="149" t="str">
        <f t="shared" si="3"/>
        <v>Donna Schlaufman</v>
      </c>
      <c r="F204" s="149" t="s">
        <v>91</v>
      </c>
    </row>
    <row r="205" spans="1:6">
      <c r="A205" s="158" t="s">
        <v>366</v>
      </c>
      <c r="B205" s="158" t="s">
        <v>367</v>
      </c>
      <c r="C205" s="158" t="s">
        <v>408</v>
      </c>
      <c r="D205" s="149" t="s">
        <v>165</v>
      </c>
      <c r="E205" s="149" t="str">
        <f t="shared" si="3"/>
        <v>Donna Schlaufman</v>
      </c>
      <c r="F205" s="149" t="s">
        <v>91</v>
      </c>
    </row>
    <row r="206" spans="1:6">
      <c r="A206" s="158" t="s">
        <v>366</v>
      </c>
      <c r="B206" s="158" t="s">
        <v>367</v>
      </c>
      <c r="C206" s="158" t="s">
        <v>409</v>
      </c>
      <c r="D206" s="149" t="s">
        <v>165</v>
      </c>
      <c r="E206" s="149" t="str">
        <f t="shared" si="3"/>
        <v>Donna Schlaufman</v>
      </c>
      <c r="F206" s="149" t="s">
        <v>91</v>
      </c>
    </row>
    <row r="207" spans="1:6">
      <c r="A207" s="158" t="s">
        <v>366</v>
      </c>
      <c r="B207" s="158" t="s">
        <v>367</v>
      </c>
      <c r="C207" s="158" t="s">
        <v>410</v>
      </c>
      <c r="D207" s="149" t="s">
        <v>165</v>
      </c>
      <c r="E207" s="149" t="str">
        <f t="shared" si="3"/>
        <v>Donna Schlaufman</v>
      </c>
      <c r="F207" s="149" t="s">
        <v>91</v>
      </c>
    </row>
    <row r="208" spans="1:6">
      <c r="A208" s="158" t="s">
        <v>366</v>
      </c>
      <c r="B208" s="158" t="s">
        <v>367</v>
      </c>
      <c r="C208" s="158" t="s">
        <v>411</v>
      </c>
      <c r="D208" s="149" t="s">
        <v>165</v>
      </c>
      <c r="E208" s="149" t="str">
        <f t="shared" si="3"/>
        <v>Donna Schlaufman</v>
      </c>
      <c r="F208" s="149" t="s">
        <v>91</v>
      </c>
    </row>
    <row r="209" spans="1:6">
      <c r="A209" s="158" t="s">
        <v>366</v>
      </c>
      <c r="B209" s="158" t="s">
        <v>367</v>
      </c>
      <c r="C209" s="158" t="s">
        <v>412</v>
      </c>
      <c r="D209" s="149" t="s">
        <v>165</v>
      </c>
      <c r="E209" s="149" t="str">
        <f t="shared" si="3"/>
        <v>Donna Schlaufman</v>
      </c>
      <c r="F209" s="149" t="s">
        <v>91</v>
      </c>
    </row>
    <row r="210" spans="1:6">
      <c r="A210" s="158" t="s">
        <v>366</v>
      </c>
      <c r="B210" s="158" t="s">
        <v>367</v>
      </c>
      <c r="C210" s="158" t="s">
        <v>413</v>
      </c>
      <c r="D210" s="149" t="s">
        <v>165</v>
      </c>
      <c r="E210" s="149" t="str">
        <f t="shared" si="3"/>
        <v>Donna Schlaufman</v>
      </c>
      <c r="F210" s="149" t="s">
        <v>91</v>
      </c>
    </row>
    <row r="211" spans="1:6">
      <c r="A211" s="158" t="s">
        <v>366</v>
      </c>
      <c r="B211" s="158" t="s">
        <v>367</v>
      </c>
      <c r="C211" s="158" t="s">
        <v>414</v>
      </c>
      <c r="D211" s="149" t="s">
        <v>165</v>
      </c>
      <c r="E211" s="149" t="str">
        <f t="shared" si="3"/>
        <v>Donna Schlaufman</v>
      </c>
      <c r="F211" s="149" t="s">
        <v>91</v>
      </c>
    </row>
    <row r="212" spans="1:6">
      <c r="A212" s="158" t="s">
        <v>366</v>
      </c>
      <c r="B212" s="158" t="s">
        <v>367</v>
      </c>
      <c r="C212" s="158" t="s">
        <v>415</v>
      </c>
      <c r="D212" s="149" t="s">
        <v>165</v>
      </c>
      <c r="E212" s="149" t="str">
        <f t="shared" si="3"/>
        <v>Donna Schlaufman</v>
      </c>
      <c r="F212" s="149" t="s">
        <v>91</v>
      </c>
    </row>
    <row r="213" spans="1:6">
      <c r="A213" s="158" t="s">
        <v>366</v>
      </c>
      <c r="B213" s="158" t="s">
        <v>367</v>
      </c>
      <c r="C213" s="158" t="s">
        <v>416</v>
      </c>
      <c r="D213" s="149" t="s">
        <v>165</v>
      </c>
      <c r="E213" s="149" t="str">
        <f t="shared" si="3"/>
        <v>Donna Schlaufman</v>
      </c>
      <c r="F213" s="149" t="s">
        <v>91</v>
      </c>
    </row>
    <row r="214" spans="1:6">
      <c r="A214" s="158" t="s">
        <v>366</v>
      </c>
      <c r="B214" s="158" t="s">
        <v>367</v>
      </c>
      <c r="C214" s="158" t="s">
        <v>417</v>
      </c>
      <c r="D214" s="149" t="s">
        <v>165</v>
      </c>
      <c r="E214" s="149" t="str">
        <f t="shared" si="3"/>
        <v>Donna Schlaufman</v>
      </c>
      <c r="F214" s="149" t="s">
        <v>91</v>
      </c>
    </row>
    <row r="215" spans="1:6">
      <c r="A215" s="158" t="s">
        <v>366</v>
      </c>
      <c r="B215" s="158" t="s">
        <v>367</v>
      </c>
      <c r="C215" s="158" t="s">
        <v>418</v>
      </c>
      <c r="D215" s="149" t="s">
        <v>165</v>
      </c>
      <c r="E215" s="149" t="str">
        <f t="shared" si="3"/>
        <v>Donna Schlaufman</v>
      </c>
      <c r="F215" s="149" t="s">
        <v>91</v>
      </c>
    </row>
    <row r="216" spans="1:6">
      <c r="A216" s="158" t="s">
        <v>366</v>
      </c>
      <c r="B216" s="158" t="s">
        <v>367</v>
      </c>
      <c r="C216" s="158" t="s">
        <v>419</v>
      </c>
      <c r="D216" s="149" t="s">
        <v>165</v>
      </c>
      <c r="E216" s="149" t="str">
        <f t="shared" si="3"/>
        <v>Donna Schlaufman</v>
      </c>
      <c r="F216" s="149" t="s">
        <v>91</v>
      </c>
    </row>
    <row r="217" spans="1:6">
      <c r="A217" s="158" t="s">
        <v>366</v>
      </c>
      <c r="B217" s="158" t="s">
        <v>367</v>
      </c>
      <c r="C217" s="158" t="s">
        <v>420</v>
      </c>
      <c r="D217" s="149" t="s">
        <v>165</v>
      </c>
      <c r="E217" s="149" t="str">
        <f t="shared" si="3"/>
        <v>Donna Schlaufman</v>
      </c>
      <c r="F217" s="149" t="s">
        <v>91</v>
      </c>
    </row>
    <row r="218" spans="1:6">
      <c r="A218" s="158" t="s">
        <v>366</v>
      </c>
      <c r="B218" s="158" t="s">
        <v>367</v>
      </c>
      <c r="C218" s="158" t="s">
        <v>421</v>
      </c>
      <c r="D218" s="149" t="s">
        <v>165</v>
      </c>
      <c r="E218" s="149" t="str">
        <f t="shared" si="3"/>
        <v>Donna Schlaufman</v>
      </c>
      <c r="F218" s="149" t="s">
        <v>91</v>
      </c>
    </row>
    <row r="219" spans="1:6">
      <c r="A219" s="158" t="s">
        <v>366</v>
      </c>
      <c r="B219" s="158" t="s">
        <v>367</v>
      </c>
      <c r="C219" s="158" t="s">
        <v>422</v>
      </c>
      <c r="D219" s="149" t="s">
        <v>165</v>
      </c>
      <c r="E219" s="149" t="str">
        <f t="shared" si="3"/>
        <v>Donna Schlaufman</v>
      </c>
      <c r="F219" s="149" t="s">
        <v>91</v>
      </c>
    </row>
    <row r="220" spans="1:6">
      <c r="A220" s="158" t="s">
        <v>366</v>
      </c>
      <c r="B220" s="158" t="s">
        <v>367</v>
      </c>
      <c r="C220" s="158" t="s">
        <v>423</v>
      </c>
      <c r="D220" s="149" t="s">
        <v>165</v>
      </c>
      <c r="E220" s="149" t="str">
        <f t="shared" si="3"/>
        <v>Donna Schlaufman</v>
      </c>
      <c r="F220" s="149" t="s">
        <v>91</v>
      </c>
    </row>
    <row r="221" spans="1:6">
      <c r="A221" s="158" t="s">
        <v>366</v>
      </c>
      <c r="B221" s="158" t="s">
        <v>367</v>
      </c>
      <c r="C221" s="158" t="s">
        <v>424</v>
      </c>
      <c r="D221" s="149" t="s">
        <v>165</v>
      </c>
      <c r="E221" s="149" t="str">
        <f t="shared" si="3"/>
        <v>Donna Schlaufman</v>
      </c>
      <c r="F221" s="149" t="s">
        <v>91</v>
      </c>
    </row>
    <row r="222" spans="1:6">
      <c r="A222" s="158" t="s">
        <v>366</v>
      </c>
      <c r="B222" s="158" t="s">
        <v>367</v>
      </c>
      <c r="C222" s="158" t="s">
        <v>425</v>
      </c>
      <c r="D222" s="149" t="s">
        <v>165</v>
      </c>
      <c r="E222" s="149" t="str">
        <f t="shared" si="3"/>
        <v>Donna Schlaufman</v>
      </c>
      <c r="F222" s="149" t="s">
        <v>91</v>
      </c>
    </row>
    <row r="223" spans="1:6">
      <c r="A223" s="158" t="s">
        <v>366</v>
      </c>
      <c r="B223" s="158" t="s">
        <v>367</v>
      </c>
      <c r="C223" s="158" t="s">
        <v>426</v>
      </c>
      <c r="D223" s="149" t="s">
        <v>165</v>
      </c>
      <c r="E223" s="149" t="str">
        <f t="shared" si="3"/>
        <v>Donna Schlaufman</v>
      </c>
      <c r="F223" s="149" t="s">
        <v>91</v>
      </c>
    </row>
    <row r="224" spans="1:6">
      <c r="A224" s="158" t="s">
        <v>366</v>
      </c>
      <c r="B224" s="158" t="s">
        <v>367</v>
      </c>
      <c r="C224" s="158" t="s">
        <v>427</v>
      </c>
      <c r="D224" s="149" t="s">
        <v>165</v>
      </c>
      <c r="E224" s="149" t="str">
        <f t="shared" si="3"/>
        <v>Donna Schlaufman</v>
      </c>
      <c r="F224" s="149" t="s">
        <v>91</v>
      </c>
    </row>
    <row r="225" spans="1:6">
      <c r="A225" s="158" t="s">
        <v>366</v>
      </c>
      <c r="B225" s="158" t="s">
        <v>367</v>
      </c>
      <c r="C225" s="158" t="s">
        <v>428</v>
      </c>
      <c r="D225" s="149" t="s">
        <v>165</v>
      </c>
      <c r="E225" s="149" t="str">
        <f t="shared" si="3"/>
        <v>Donna Schlaufman</v>
      </c>
      <c r="F225" s="149" t="s">
        <v>91</v>
      </c>
    </row>
    <row r="226" spans="1:6">
      <c r="A226" s="158" t="s">
        <v>366</v>
      </c>
      <c r="B226" s="158" t="s">
        <v>367</v>
      </c>
      <c r="C226" s="158" t="s">
        <v>429</v>
      </c>
      <c r="D226" s="149" t="s">
        <v>165</v>
      </c>
      <c r="E226" s="149" t="str">
        <f t="shared" si="3"/>
        <v>Donna Schlaufman</v>
      </c>
      <c r="F226" s="149" t="s">
        <v>91</v>
      </c>
    </row>
    <row r="227" spans="1:6">
      <c r="A227" s="158" t="s">
        <v>366</v>
      </c>
      <c r="B227" s="158" t="s">
        <v>367</v>
      </c>
      <c r="C227" s="158" t="s">
        <v>430</v>
      </c>
      <c r="D227" s="149" t="s">
        <v>165</v>
      </c>
      <c r="E227" s="149" t="str">
        <f t="shared" si="3"/>
        <v>Donna Schlaufman</v>
      </c>
      <c r="F227" s="149" t="s">
        <v>91</v>
      </c>
    </row>
    <row r="228" spans="1:6">
      <c r="A228" s="158" t="s">
        <v>366</v>
      </c>
      <c r="B228" s="158" t="s">
        <v>367</v>
      </c>
      <c r="C228" s="158" t="s">
        <v>431</v>
      </c>
      <c r="D228" s="149" t="s">
        <v>165</v>
      </c>
      <c r="E228" s="149" t="str">
        <f t="shared" si="3"/>
        <v>Donna Schlaufman</v>
      </c>
      <c r="F228" s="149" t="s">
        <v>91</v>
      </c>
    </row>
    <row r="229" spans="1:6">
      <c r="A229" s="158" t="s">
        <v>268</v>
      </c>
      <c r="B229" s="158" t="s">
        <v>432</v>
      </c>
      <c r="C229" s="158" t="s">
        <v>433</v>
      </c>
      <c r="D229" s="149" t="s">
        <v>165</v>
      </c>
      <c r="E229" s="149" t="str">
        <f t="shared" si="3"/>
        <v>Donna Schlaufman</v>
      </c>
      <c r="F229" s="149" t="s">
        <v>91</v>
      </c>
    </row>
    <row r="230" spans="1:6">
      <c r="A230" s="158" t="s">
        <v>268</v>
      </c>
      <c r="B230" s="158" t="s">
        <v>432</v>
      </c>
      <c r="C230" s="158" t="s">
        <v>434</v>
      </c>
      <c r="D230" s="149" t="s">
        <v>165</v>
      </c>
      <c r="E230" s="149" t="str">
        <f t="shared" si="3"/>
        <v>Donna Schlaufman</v>
      </c>
      <c r="F230" s="149" t="s">
        <v>91</v>
      </c>
    </row>
    <row r="231" spans="1:6">
      <c r="A231" s="158" t="s">
        <v>268</v>
      </c>
      <c r="B231" s="158" t="s">
        <v>432</v>
      </c>
      <c r="C231" s="158" t="s">
        <v>435</v>
      </c>
      <c r="D231" s="149" t="s">
        <v>165</v>
      </c>
      <c r="E231" s="149" t="str">
        <f t="shared" si="3"/>
        <v>Donna Schlaufman</v>
      </c>
      <c r="F231" s="149" t="s">
        <v>91</v>
      </c>
    </row>
    <row r="232" spans="1:6">
      <c r="A232" s="158" t="s">
        <v>268</v>
      </c>
      <c r="B232" s="158" t="s">
        <v>432</v>
      </c>
      <c r="C232" s="158" t="s">
        <v>436</v>
      </c>
      <c r="D232" s="149" t="s">
        <v>165</v>
      </c>
      <c r="E232" s="149" t="str">
        <f t="shared" si="3"/>
        <v>Donna Schlaufman</v>
      </c>
      <c r="F232" s="149" t="s">
        <v>91</v>
      </c>
    </row>
    <row r="233" spans="1:6">
      <c r="A233" s="158" t="s">
        <v>268</v>
      </c>
      <c r="B233" s="158" t="s">
        <v>111</v>
      </c>
      <c r="C233" s="158" t="s">
        <v>437</v>
      </c>
      <c r="D233" s="149" t="s">
        <v>165</v>
      </c>
      <c r="E233" s="149" t="str">
        <f t="shared" si="3"/>
        <v>Donna Schlaufman</v>
      </c>
      <c r="F233" s="149" t="s">
        <v>91</v>
      </c>
    </row>
    <row r="234" spans="1:6">
      <c r="A234" s="158" t="s">
        <v>268</v>
      </c>
      <c r="B234" s="158" t="s">
        <v>111</v>
      </c>
      <c r="C234" s="158" t="s">
        <v>438</v>
      </c>
      <c r="D234" s="149" t="s">
        <v>165</v>
      </c>
      <c r="E234" s="149" t="str">
        <f t="shared" si="3"/>
        <v>Donna Schlaufman</v>
      </c>
      <c r="F234" s="149" t="s">
        <v>91</v>
      </c>
    </row>
    <row r="235" spans="1:6">
      <c r="A235" s="158" t="s">
        <v>268</v>
      </c>
      <c r="B235" s="158" t="s">
        <v>111</v>
      </c>
      <c r="C235" s="158" t="s">
        <v>439</v>
      </c>
      <c r="D235" s="149" t="s">
        <v>165</v>
      </c>
      <c r="E235" s="149" t="str">
        <f t="shared" si="3"/>
        <v>Donna Schlaufman</v>
      </c>
      <c r="F235" s="149" t="s">
        <v>91</v>
      </c>
    </row>
    <row r="236" spans="1:6">
      <c r="A236" s="158" t="s">
        <v>268</v>
      </c>
      <c r="B236" s="158" t="s">
        <v>111</v>
      </c>
      <c r="C236" s="158" t="s">
        <v>440</v>
      </c>
      <c r="D236" s="149" t="s">
        <v>165</v>
      </c>
      <c r="E236" s="149" t="str">
        <f t="shared" si="3"/>
        <v>Donna Schlaufman</v>
      </c>
      <c r="F236" s="149" t="s">
        <v>91</v>
      </c>
    </row>
    <row r="237" spans="1:6">
      <c r="A237" s="158" t="s">
        <v>268</v>
      </c>
      <c r="B237" s="158" t="s">
        <v>111</v>
      </c>
      <c r="C237" s="158" t="s">
        <v>441</v>
      </c>
      <c r="D237" s="149" t="s">
        <v>165</v>
      </c>
      <c r="E237" s="149" t="str">
        <f t="shared" si="3"/>
        <v>Donna Schlaufman</v>
      </c>
      <c r="F237" s="149" t="s">
        <v>91</v>
      </c>
    </row>
    <row r="238" spans="1:6">
      <c r="A238" s="158" t="s">
        <v>268</v>
      </c>
      <c r="B238" s="158" t="s">
        <v>111</v>
      </c>
      <c r="C238" s="158" t="s">
        <v>442</v>
      </c>
      <c r="D238" s="149" t="s">
        <v>165</v>
      </c>
      <c r="E238" s="149" t="str">
        <f t="shared" si="3"/>
        <v>Donna Schlaufman</v>
      </c>
      <c r="F238" s="149" t="s">
        <v>91</v>
      </c>
    </row>
    <row r="239" spans="1:6">
      <c r="A239" s="158" t="s">
        <v>268</v>
      </c>
      <c r="B239" s="158" t="s">
        <v>111</v>
      </c>
      <c r="C239" s="158" t="s">
        <v>443</v>
      </c>
      <c r="D239" s="149" t="s">
        <v>165</v>
      </c>
      <c r="E239" s="149" t="str">
        <f t="shared" si="3"/>
        <v>Donna Schlaufman</v>
      </c>
      <c r="F239" s="149" t="s">
        <v>91</v>
      </c>
    </row>
    <row r="240" spans="1:6">
      <c r="A240" s="158" t="s">
        <v>268</v>
      </c>
      <c r="B240" s="158" t="s">
        <v>111</v>
      </c>
      <c r="C240" s="158" t="s">
        <v>444</v>
      </c>
      <c r="D240" s="149" t="s">
        <v>165</v>
      </c>
      <c r="E240" s="149" t="str">
        <f t="shared" si="3"/>
        <v>Donna Schlaufman</v>
      </c>
      <c r="F240" s="149" t="s">
        <v>91</v>
      </c>
    </row>
    <row r="241" spans="1:6">
      <c r="A241" s="158" t="s">
        <v>268</v>
      </c>
      <c r="B241" s="158" t="s">
        <v>111</v>
      </c>
      <c r="C241" s="158" t="s">
        <v>445</v>
      </c>
      <c r="D241" s="149" t="s">
        <v>165</v>
      </c>
      <c r="E241" s="149" t="str">
        <f t="shared" si="3"/>
        <v>Donna Schlaufman</v>
      </c>
      <c r="F241" s="149" t="s">
        <v>91</v>
      </c>
    </row>
    <row r="242" spans="1:6">
      <c r="A242" s="158" t="s">
        <v>268</v>
      </c>
      <c r="B242" s="158" t="s">
        <v>111</v>
      </c>
      <c r="C242" s="158" t="s">
        <v>446</v>
      </c>
      <c r="D242" s="149" t="s">
        <v>165</v>
      </c>
      <c r="E242" s="149" t="str">
        <f t="shared" si="3"/>
        <v>Donna Schlaufman</v>
      </c>
      <c r="F242" s="149" t="s">
        <v>91</v>
      </c>
    </row>
    <row r="243" spans="1:6">
      <c r="A243" s="158" t="s">
        <v>268</v>
      </c>
      <c r="B243" s="158" t="s">
        <v>111</v>
      </c>
      <c r="C243" s="158" t="s">
        <v>447</v>
      </c>
      <c r="D243" s="149" t="s">
        <v>165</v>
      </c>
      <c r="E243" s="149" t="str">
        <f t="shared" si="3"/>
        <v>Donna Schlaufman</v>
      </c>
      <c r="F243" s="149" t="s">
        <v>91</v>
      </c>
    </row>
    <row r="244" spans="1:6">
      <c r="A244" s="158" t="s">
        <v>268</v>
      </c>
      <c r="B244" s="158" t="s">
        <v>111</v>
      </c>
      <c r="C244" s="158" t="s">
        <v>448</v>
      </c>
      <c r="D244" s="149" t="s">
        <v>165</v>
      </c>
      <c r="E244" s="149" t="str">
        <f t="shared" si="3"/>
        <v>Donna Schlaufman</v>
      </c>
      <c r="F244" s="149" t="s">
        <v>91</v>
      </c>
    </row>
    <row r="245" spans="1:6">
      <c r="A245" s="158" t="s">
        <v>268</v>
      </c>
      <c r="B245" s="158" t="s">
        <v>449</v>
      </c>
      <c r="C245" s="158" t="s">
        <v>450</v>
      </c>
      <c r="D245" s="149" t="s">
        <v>165</v>
      </c>
      <c r="E245" s="149" t="str">
        <f t="shared" si="3"/>
        <v>Donna Schlaufman</v>
      </c>
      <c r="F245" s="149" t="s">
        <v>91</v>
      </c>
    </row>
    <row r="246" spans="1:6">
      <c r="A246" s="158" t="s">
        <v>268</v>
      </c>
      <c r="B246" s="158" t="s">
        <v>449</v>
      </c>
      <c r="C246" s="158" t="s">
        <v>451</v>
      </c>
      <c r="D246" s="149" t="s">
        <v>165</v>
      </c>
      <c r="E246" s="149" t="str">
        <f t="shared" si="3"/>
        <v>Donna Schlaufman</v>
      </c>
      <c r="F246" s="149" t="s">
        <v>91</v>
      </c>
    </row>
    <row r="247" spans="1:6">
      <c r="A247" s="158" t="s">
        <v>268</v>
      </c>
      <c r="B247" s="158" t="s">
        <v>449</v>
      </c>
      <c r="C247" s="158" t="s">
        <v>452</v>
      </c>
      <c r="D247" s="149" t="s">
        <v>165</v>
      </c>
      <c r="E247" s="149" t="str">
        <f t="shared" si="3"/>
        <v>Donna Schlaufman</v>
      </c>
      <c r="F247" s="149" t="s">
        <v>91</v>
      </c>
    </row>
    <row r="248" spans="1:6">
      <c r="A248" s="158" t="s">
        <v>268</v>
      </c>
      <c r="B248" s="158" t="s">
        <v>453</v>
      </c>
      <c r="C248" s="158" t="s">
        <v>454</v>
      </c>
      <c r="D248" s="149" t="s">
        <v>165</v>
      </c>
      <c r="E248" s="149" t="str">
        <f t="shared" si="3"/>
        <v>Donna Schlaufman</v>
      </c>
      <c r="F248" s="149" t="s">
        <v>91</v>
      </c>
    </row>
    <row r="249" spans="1:6">
      <c r="A249" s="158" t="s">
        <v>268</v>
      </c>
      <c r="B249" s="158" t="s">
        <v>453</v>
      </c>
      <c r="C249" s="158" t="s">
        <v>455</v>
      </c>
      <c r="D249" s="149" t="s">
        <v>165</v>
      </c>
      <c r="E249" s="149" t="str">
        <f t="shared" si="3"/>
        <v>Donna Schlaufman</v>
      </c>
      <c r="F249" s="149" t="s">
        <v>91</v>
      </c>
    </row>
    <row r="250" spans="1:6">
      <c r="A250" s="158" t="s">
        <v>268</v>
      </c>
      <c r="B250" s="158" t="s">
        <v>453</v>
      </c>
      <c r="C250" s="158" t="s">
        <v>456</v>
      </c>
      <c r="D250" s="149" t="s">
        <v>165</v>
      </c>
      <c r="E250" s="149" t="str">
        <f t="shared" si="3"/>
        <v>Donna Schlaufman</v>
      </c>
      <c r="F250" s="149" t="s">
        <v>91</v>
      </c>
    </row>
    <row r="251" spans="1:6">
      <c r="A251" s="158" t="s">
        <v>268</v>
      </c>
      <c r="B251" s="158" t="s">
        <v>453</v>
      </c>
      <c r="C251" s="158" t="s">
        <v>457</v>
      </c>
      <c r="D251" s="149" t="s">
        <v>165</v>
      </c>
      <c r="E251" s="149" t="str">
        <f t="shared" si="3"/>
        <v>Donna Schlaufman</v>
      </c>
      <c r="F251" s="149" t="s">
        <v>91</v>
      </c>
    </row>
    <row r="252" spans="1:6">
      <c r="A252" s="158" t="s">
        <v>268</v>
      </c>
      <c r="B252" s="158" t="s">
        <v>458</v>
      </c>
      <c r="C252" s="158" t="s">
        <v>459</v>
      </c>
      <c r="D252" s="149" t="s">
        <v>165</v>
      </c>
      <c r="E252" s="149" t="str">
        <f t="shared" si="3"/>
        <v>Donna Schlaufman</v>
      </c>
      <c r="F252" s="149" t="s">
        <v>91</v>
      </c>
    </row>
    <row r="253" spans="1:6">
      <c r="A253" s="158" t="s">
        <v>268</v>
      </c>
      <c r="B253" s="158" t="s">
        <v>458</v>
      </c>
      <c r="C253" s="158" t="s">
        <v>460</v>
      </c>
      <c r="D253" s="149" t="s">
        <v>165</v>
      </c>
      <c r="E253" s="149" t="str">
        <f t="shared" si="3"/>
        <v>Donna Schlaufman</v>
      </c>
      <c r="F253" s="149" t="s">
        <v>91</v>
      </c>
    </row>
    <row r="254" spans="1:6">
      <c r="A254" s="158" t="s">
        <v>268</v>
      </c>
      <c r="B254" s="158" t="s">
        <v>458</v>
      </c>
      <c r="C254" s="158" t="s">
        <v>461</v>
      </c>
      <c r="D254" s="149" t="s">
        <v>165</v>
      </c>
      <c r="E254" s="149" t="str">
        <f t="shared" si="3"/>
        <v>Donna Schlaufman</v>
      </c>
      <c r="F254" s="149" t="s">
        <v>91</v>
      </c>
    </row>
    <row r="255" spans="1:6">
      <c r="A255" s="158" t="s">
        <v>268</v>
      </c>
      <c r="B255" s="158" t="s">
        <v>458</v>
      </c>
      <c r="C255" s="158" t="s">
        <v>462</v>
      </c>
      <c r="D255" s="149" t="s">
        <v>165</v>
      </c>
      <c r="E255" s="149" t="str">
        <f t="shared" si="3"/>
        <v>Donna Schlaufman</v>
      </c>
      <c r="F255" s="149" t="s">
        <v>91</v>
      </c>
    </row>
    <row r="256" spans="1:6">
      <c r="A256" s="158" t="s">
        <v>268</v>
      </c>
      <c r="B256" s="158" t="s">
        <v>458</v>
      </c>
      <c r="C256" s="158" t="s">
        <v>463</v>
      </c>
      <c r="D256" s="149" t="s">
        <v>165</v>
      </c>
      <c r="E256" s="149" t="str">
        <f t="shared" si="3"/>
        <v>Donna Schlaufman</v>
      </c>
      <c r="F256" s="149" t="s">
        <v>91</v>
      </c>
    </row>
    <row r="257" spans="1:6">
      <c r="A257" s="158" t="s">
        <v>268</v>
      </c>
      <c r="B257" s="158" t="s">
        <v>123</v>
      </c>
      <c r="C257" s="158" t="s">
        <v>464</v>
      </c>
      <c r="D257" s="149" t="s">
        <v>165</v>
      </c>
      <c r="E257" s="149" t="str">
        <f t="shared" si="3"/>
        <v>Donna Schlaufman</v>
      </c>
      <c r="F257" s="149" t="s">
        <v>91</v>
      </c>
    </row>
    <row r="258" spans="1:6">
      <c r="A258" s="158" t="s">
        <v>268</v>
      </c>
      <c r="B258" s="158" t="s">
        <v>123</v>
      </c>
      <c r="C258" s="158" t="s">
        <v>465</v>
      </c>
      <c r="D258" s="149" t="s">
        <v>165</v>
      </c>
      <c r="E258" s="149" t="str">
        <f t="shared" si="3"/>
        <v>Donna Schlaufman</v>
      </c>
      <c r="F258" s="149" t="s">
        <v>91</v>
      </c>
    </row>
    <row r="259" spans="1:6">
      <c r="A259" s="158" t="s">
        <v>268</v>
      </c>
      <c r="B259" s="158" t="s">
        <v>123</v>
      </c>
      <c r="C259" s="158" t="s">
        <v>466</v>
      </c>
      <c r="D259" s="149" t="s">
        <v>165</v>
      </c>
      <c r="E259" s="149" t="str">
        <f t="shared" si="3"/>
        <v>Donna Schlaufman</v>
      </c>
      <c r="F259" s="149" t="s">
        <v>91</v>
      </c>
    </row>
    <row r="260" spans="1:6">
      <c r="A260" s="158" t="s">
        <v>268</v>
      </c>
      <c r="B260" s="158" t="s">
        <v>118</v>
      </c>
      <c r="C260" s="158" t="s">
        <v>467</v>
      </c>
      <c r="D260" s="149" t="s">
        <v>165</v>
      </c>
      <c r="E260" s="149" t="str">
        <f t="shared" si="3"/>
        <v>Donna Schlaufman</v>
      </c>
      <c r="F260" s="149" t="s">
        <v>91</v>
      </c>
    </row>
    <row r="261" spans="1:6">
      <c r="A261" s="158" t="s">
        <v>268</v>
      </c>
      <c r="B261" s="158" t="s">
        <v>118</v>
      </c>
      <c r="C261" s="158" t="s">
        <v>468</v>
      </c>
      <c r="D261" s="149" t="s">
        <v>165</v>
      </c>
      <c r="E261" s="149" t="str">
        <f t="shared" si="3"/>
        <v>Donna Schlaufman</v>
      </c>
      <c r="F261" s="149" t="s">
        <v>91</v>
      </c>
    </row>
    <row r="262" spans="1:6">
      <c r="A262" s="158" t="s">
        <v>268</v>
      </c>
      <c r="B262" s="158" t="s">
        <v>118</v>
      </c>
      <c r="C262" s="158" t="s">
        <v>469</v>
      </c>
      <c r="D262" s="149" t="s">
        <v>165</v>
      </c>
      <c r="E262" s="149" t="str">
        <f t="shared" si="3"/>
        <v>Donna Schlaufman</v>
      </c>
      <c r="F262" s="149" t="s">
        <v>91</v>
      </c>
    </row>
    <row r="263" spans="1:6">
      <c r="A263" s="158" t="s">
        <v>268</v>
      </c>
      <c r="B263" s="158" t="s">
        <v>118</v>
      </c>
      <c r="C263" s="158" t="s">
        <v>470</v>
      </c>
      <c r="D263" s="149" t="s">
        <v>165</v>
      </c>
      <c r="E263" s="149" t="str">
        <f t="shared" si="3"/>
        <v>Donna Schlaufman</v>
      </c>
      <c r="F263" s="149" t="s">
        <v>91</v>
      </c>
    </row>
    <row r="264" spans="1:6">
      <c r="A264" s="158" t="s">
        <v>268</v>
      </c>
      <c r="B264" s="158" t="s">
        <v>118</v>
      </c>
      <c r="C264" s="158" t="s">
        <v>471</v>
      </c>
      <c r="D264" s="149" t="s">
        <v>165</v>
      </c>
      <c r="E264" s="149" t="str">
        <f t="shared" si="3"/>
        <v>Donna Schlaufman</v>
      </c>
      <c r="F264" s="149" t="s">
        <v>91</v>
      </c>
    </row>
    <row r="265" spans="1:6">
      <c r="A265" s="158" t="s">
        <v>268</v>
      </c>
      <c r="B265" s="158" t="s">
        <v>118</v>
      </c>
      <c r="C265" s="158" t="s">
        <v>472</v>
      </c>
      <c r="D265" s="149" t="s">
        <v>165</v>
      </c>
      <c r="E265" s="149" t="str">
        <f t="shared" si="3"/>
        <v>Donna Schlaufman</v>
      </c>
      <c r="F265" s="149" t="s">
        <v>91</v>
      </c>
    </row>
    <row r="266" spans="1:6">
      <c r="A266" s="158" t="s">
        <v>268</v>
      </c>
      <c r="B266" s="158" t="s">
        <v>473</v>
      </c>
      <c r="C266" s="158" t="s">
        <v>474</v>
      </c>
      <c r="D266" s="149" t="s">
        <v>165</v>
      </c>
      <c r="E266" s="149" t="str">
        <f t="shared" ref="E266:E329" si="4">_xlfn.XLOOKUP(D266,$A$2:$A$7,$B$2:$B$7)</f>
        <v>Donna Schlaufman</v>
      </c>
      <c r="F266" s="149" t="s">
        <v>91</v>
      </c>
    </row>
    <row r="267" spans="1:6">
      <c r="A267" s="158" t="s">
        <v>268</v>
      </c>
      <c r="B267" s="158" t="s">
        <v>473</v>
      </c>
      <c r="C267" s="158" t="s">
        <v>475</v>
      </c>
      <c r="D267" s="149" t="s">
        <v>165</v>
      </c>
      <c r="E267" s="149" t="str">
        <f t="shared" si="4"/>
        <v>Donna Schlaufman</v>
      </c>
      <c r="F267" s="149" t="s">
        <v>91</v>
      </c>
    </row>
    <row r="268" spans="1:6">
      <c r="A268" s="158" t="s">
        <v>268</v>
      </c>
      <c r="B268" s="158" t="s">
        <v>476</v>
      </c>
      <c r="C268" s="158" t="s">
        <v>477</v>
      </c>
      <c r="D268" s="149" t="s">
        <v>165</v>
      </c>
      <c r="E268" s="149" t="str">
        <f t="shared" si="4"/>
        <v>Donna Schlaufman</v>
      </c>
      <c r="F268" s="149" t="s">
        <v>91</v>
      </c>
    </row>
    <row r="269" spans="1:6">
      <c r="A269" s="158" t="s">
        <v>268</v>
      </c>
      <c r="B269" s="158" t="s">
        <v>476</v>
      </c>
      <c r="C269" s="158" t="s">
        <v>478</v>
      </c>
      <c r="D269" s="149" t="s">
        <v>165</v>
      </c>
      <c r="E269" s="149" t="str">
        <f t="shared" si="4"/>
        <v>Donna Schlaufman</v>
      </c>
      <c r="F269" s="149" t="s">
        <v>91</v>
      </c>
    </row>
    <row r="270" spans="1:6">
      <c r="A270" s="158" t="s">
        <v>268</v>
      </c>
      <c r="B270" s="158" t="s">
        <v>476</v>
      </c>
      <c r="C270" s="158" t="s">
        <v>479</v>
      </c>
      <c r="D270" s="149" t="s">
        <v>165</v>
      </c>
      <c r="E270" s="149" t="str">
        <f t="shared" si="4"/>
        <v>Donna Schlaufman</v>
      </c>
      <c r="F270" s="149" t="s">
        <v>91</v>
      </c>
    </row>
    <row r="271" spans="1:6">
      <c r="A271" s="158" t="s">
        <v>268</v>
      </c>
      <c r="B271" s="158" t="s">
        <v>480</v>
      </c>
      <c r="C271" s="158" t="s">
        <v>481</v>
      </c>
      <c r="D271" s="149" t="s">
        <v>165</v>
      </c>
      <c r="E271" s="149" t="str">
        <f t="shared" si="4"/>
        <v>Donna Schlaufman</v>
      </c>
      <c r="F271" s="149" t="s">
        <v>91</v>
      </c>
    </row>
    <row r="272" spans="1:6">
      <c r="A272" s="158" t="s">
        <v>268</v>
      </c>
      <c r="B272" s="158" t="s">
        <v>480</v>
      </c>
      <c r="C272" s="158" t="s">
        <v>482</v>
      </c>
      <c r="D272" s="149" t="s">
        <v>165</v>
      </c>
      <c r="E272" s="149" t="str">
        <f t="shared" si="4"/>
        <v>Donna Schlaufman</v>
      </c>
      <c r="F272" s="149" t="s">
        <v>91</v>
      </c>
    </row>
    <row r="273" spans="1:6">
      <c r="A273" s="158" t="s">
        <v>268</v>
      </c>
      <c r="B273" s="158" t="s">
        <v>480</v>
      </c>
      <c r="C273" s="158" t="s">
        <v>483</v>
      </c>
      <c r="D273" s="149" t="s">
        <v>165</v>
      </c>
      <c r="E273" s="149" t="str">
        <f t="shared" si="4"/>
        <v>Donna Schlaufman</v>
      </c>
      <c r="F273" s="149" t="s">
        <v>91</v>
      </c>
    </row>
    <row r="274" spans="1:6">
      <c r="A274" s="158" t="s">
        <v>268</v>
      </c>
      <c r="B274" s="158" t="s">
        <v>480</v>
      </c>
      <c r="C274" s="158" t="s">
        <v>484</v>
      </c>
      <c r="D274" s="149" t="s">
        <v>165</v>
      </c>
      <c r="E274" s="149" t="str">
        <f t="shared" si="4"/>
        <v>Donna Schlaufman</v>
      </c>
      <c r="F274" s="149" t="s">
        <v>91</v>
      </c>
    </row>
    <row r="275" spans="1:6">
      <c r="A275" s="158" t="s">
        <v>268</v>
      </c>
      <c r="B275" s="158" t="s">
        <v>480</v>
      </c>
      <c r="C275" s="158" t="s">
        <v>485</v>
      </c>
      <c r="D275" s="149" t="s">
        <v>165</v>
      </c>
      <c r="E275" s="149" t="str">
        <f t="shared" si="4"/>
        <v>Donna Schlaufman</v>
      </c>
      <c r="F275" s="149" t="s">
        <v>91</v>
      </c>
    </row>
    <row r="276" spans="1:6">
      <c r="A276" s="158" t="s">
        <v>268</v>
      </c>
      <c r="B276" s="158" t="s">
        <v>480</v>
      </c>
      <c r="C276" s="158" t="s">
        <v>486</v>
      </c>
      <c r="D276" s="149" t="s">
        <v>165</v>
      </c>
      <c r="E276" s="149" t="str">
        <f t="shared" si="4"/>
        <v>Donna Schlaufman</v>
      </c>
      <c r="F276" s="149" t="s">
        <v>91</v>
      </c>
    </row>
    <row r="277" spans="1:6">
      <c r="A277" s="158" t="s">
        <v>268</v>
      </c>
      <c r="B277" s="158" t="s">
        <v>480</v>
      </c>
      <c r="C277" s="158" t="s">
        <v>487</v>
      </c>
      <c r="D277" s="149" t="s">
        <v>165</v>
      </c>
      <c r="E277" s="149" t="str">
        <f t="shared" si="4"/>
        <v>Donna Schlaufman</v>
      </c>
      <c r="F277" s="149" t="s">
        <v>91</v>
      </c>
    </row>
    <row r="278" spans="1:6">
      <c r="A278" s="158" t="s">
        <v>268</v>
      </c>
      <c r="B278" s="158" t="s">
        <v>480</v>
      </c>
      <c r="C278" s="158" t="s">
        <v>488</v>
      </c>
      <c r="D278" s="149" t="s">
        <v>165</v>
      </c>
      <c r="E278" s="149" t="str">
        <f t="shared" si="4"/>
        <v>Donna Schlaufman</v>
      </c>
      <c r="F278" s="149" t="s">
        <v>91</v>
      </c>
    </row>
    <row r="279" spans="1:6">
      <c r="A279" s="158" t="s">
        <v>268</v>
      </c>
      <c r="B279" s="158" t="s">
        <v>480</v>
      </c>
      <c r="C279" s="158" t="s">
        <v>489</v>
      </c>
      <c r="D279" s="149" t="s">
        <v>165</v>
      </c>
      <c r="E279" s="149" t="str">
        <f t="shared" si="4"/>
        <v>Donna Schlaufman</v>
      </c>
      <c r="F279" s="149" t="s">
        <v>91</v>
      </c>
    </row>
    <row r="280" spans="1:6">
      <c r="A280" s="158" t="s">
        <v>268</v>
      </c>
      <c r="B280" s="158" t="s">
        <v>480</v>
      </c>
      <c r="C280" s="158" t="s">
        <v>490</v>
      </c>
      <c r="D280" s="149" t="s">
        <v>165</v>
      </c>
      <c r="E280" s="149" t="str">
        <f t="shared" si="4"/>
        <v>Donna Schlaufman</v>
      </c>
      <c r="F280" s="149" t="s">
        <v>91</v>
      </c>
    </row>
    <row r="281" spans="1:6">
      <c r="A281" s="158" t="s">
        <v>268</v>
      </c>
      <c r="B281" s="158" t="s">
        <v>480</v>
      </c>
      <c r="C281" s="158" t="s">
        <v>491</v>
      </c>
      <c r="D281" s="149" t="s">
        <v>165</v>
      </c>
      <c r="E281" s="149" t="str">
        <f t="shared" si="4"/>
        <v>Donna Schlaufman</v>
      </c>
      <c r="F281" s="149" t="s">
        <v>91</v>
      </c>
    </row>
    <row r="282" spans="1:6">
      <c r="A282" s="158" t="s">
        <v>268</v>
      </c>
      <c r="B282" s="158" t="s">
        <v>480</v>
      </c>
      <c r="C282" s="158" t="s">
        <v>492</v>
      </c>
      <c r="D282" s="149" t="s">
        <v>165</v>
      </c>
      <c r="E282" s="149" t="str">
        <f t="shared" si="4"/>
        <v>Donna Schlaufman</v>
      </c>
      <c r="F282" s="149" t="s">
        <v>91</v>
      </c>
    </row>
    <row r="283" spans="1:6">
      <c r="A283" s="158" t="s">
        <v>268</v>
      </c>
      <c r="B283" s="158" t="s">
        <v>480</v>
      </c>
      <c r="C283" s="158" t="s">
        <v>493</v>
      </c>
      <c r="D283" s="149" t="s">
        <v>165</v>
      </c>
      <c r="E283" s="149" t="str">
        <f t="shared" si="4"/>
        <v>Donna Schlaufman</v>
      </c>
      <c r="F283" s="149" t="s">
        <v>91</v>
      </c>
    </row>
    <row r="284" spans="1:6">
      <c r="A284" s="158" t="s">
        <v>268</v>
      </c>
      <c r="B284" s="158" t="s">
        <v>480</v>
      </c>
      <c r="C284" s="158" t="s">
        <v>494</v>
      </c>
      <c r="D284" s="149" t="s">
        <v>165</v>
      </c>
      <c r="E284" s="149" t="str">
        <f t="shared" si="4"/>
        <v>Donna Schlaufman</v>
      </c>
      <c r="F284" s="149" t="s">
        <v>91</v>
      </c>
    </row>
    <row r="285" spans="1:6">
      <c r="A285" s="158" t="s">
        <v>268</v>
      </c>
      <c r="B285" s="158" t="s">
        <v>480</v>
      </c>
      <c r="C285" s="158" t="s">
        <v>495</v>
      </c>
      <c r="D285" s="149" t="s">
        <v>165</v>
      </c>
      <c r="E285" s="149" t="str">
        <f t="shared" si="4"/>
        <v>Donna Schlaufman</v>
      </c>
      <c r="F285" s="149" t="s">
        <v>91</v>
      </c>
    </row>
    <row r="286" spans="1:6">
      <c r="A286" s="158" t="s">
        <v>268</v>
      </c>
      <c r="B286" s="158" t="s">
        <v>480</v>
      </c>
      <c r="C286" s="158" t="s">
        <v>496</v>
      </c>
      <c r="D286" s="149" t="s">
        <v>165</v>
      </c>
      <c r="E286" s="149" t="str">
        <f t="shared" si="4"/>
        <v>Donna Schlaufman</v>
      </c>
      <c r="F286" s="149" t="s">
        <v>91</v>
      </c>
    </row>
    <row r="287" spans="1:6">
      <c r="A287" s="158" t="s">
        <v>268</v>
      </c>
      <c r="B287" s="158" t="s">
        <v>480</v>
      </c>
      <c r="C287" s="158" t="s">
        <v>497</v>
      </c>
      <c r="D287" s="149" t="s">
        <v>165</v>
      </c>
      <c r="E287" s="149" t="str">
        <f t="shared" si="4"/>
        <v>Donna Schlaufman</v>
      </c>
      <c r="F287" s="149" t="s">
        <v>91</v>
      </c>
    </row>
    <row r="288" spans="1:6">
      <c r="A288" s="158" t="s">
        <v>268</v>
      </c>
      <c r="B288" s="158" t="s">
        <v>93</v>
      </c>
      <c r="C288" s="158" t="s">
        <v>498</v>
      </c>
      <c r="D288" s="149" t="s">
        <v>168</v>
      </c>
      <c r="E288" s="149" t="str">
        <f t="shared" si="4"/>
        <v>Jeanette Bloss</v>
      </c>
      <c r="F288" s="149" t="s">
        <v>171</v>
      </c>
    </row>
    <row r="289" spans="1:6">
      <c r="A289" s="158" t="s">
        <v>268</v>
      </c>
      <c r="B289" s="158" t="s">
        <v>93</v>
      </c>
      <c r="C289" s="158" t="s">
        <v>499</v>
      </c>
      <c r="D289" s="149" t="s">
        <v>168</v>
      </c>
      <c r="E289" s="149" t="str">
        <f t="shared" si="4"/>
        <v>Jeanette Bloss</v>
      </c>
      <c r="F289" s="149" t="s">
        <v>171</v>
      </c>
    </row>
    <row r="290" spans="1:6">
      <c r="A290" s="158" t="s">
        <v>268</v>
      </c>
      <c r="B290" s="158" t="s">
        <v>93</v>
      </c>
      <c r="C290" s="158" t="s">
        <v>500</v>
      </c>
      <c r="D290" s="149" t="s">
        <v>168</v>
      </c>
      <c r="E290" s="149" t="str">
        <f t="shared" si="4"/>
        <v>Jeanette Bloss</v>
      </c>
      <c r="F290" s="149" t="s">
        <v>171</v>
      </c>
    </row>
    <row r="291" spans="1:6">
      <c r="A291" s="158" t="s">
        <v>268</v>
      </c>
      <c r="B291" s="158" t="s">
        <v>93</v>
      </c>
      <c r="C291" s="158" t="s">
        <v>501</v>
      </c>
      <c r="D291" s="149" t="s">
        <v>168</v>
      </c>
      <c r="E291" s="149" t="str">
        <f t="shared" si="4"/>
        <v>Jeanette Bloss</v>
      </c>
      <c r="F291" s="149" t="s">
        <v>171</v>
      </c>
    </row>
    <row r="292" spans="1:6">
      <c r="A292" s="158" t="s">
        <v>268</v>
      </c>
      <c r="B292" s="158" t="s">
        <v>93</v>
      </c>
      <c r="C292" s="158" t="s">
        <v>502</v>
      </c>
      <c r="D292" s="149" t="s">
        <v>168</v>
      </c>
      <c r="E292" s="149" t="str">
        <f t="shared" si="4"/>
        <v>Jeanette Bloss</v>
      </c>
      <c r="F292" s="149" t="s">
        <v>171</v>
      </c>
    </row>
    <row r="293" spans="1:6">
      <c r="A293" s="158" t="s">
        <v>268</v>
      </c>
      <c r="B293" s="158" t="s">
        <v>93</v>
      </c>
      <c r="C293" s="158" t="s">
        <v>503</v>
      </c>
      <c r="D293" s="149" t="s">
        <v>168</v>
      </c>
      <c r="E293" s="149" t="str">
        <f t="shared" si="4"/>
        <v>Jeanette Bloss</v>
      </c>
      <c r="F293" s="149" t="s">
        <v>171</v>
      </c>
    </row>
    <row r="294" spans="1:6">
      <c r="A294" s="158" t="s">
        <v>504</v>
      </c>
      <c r="B294" s="158" t="s">
        <v>505</v>
      </c>
      <c r="C294" s="158" t="s">
        <v>506</v>
      </c>
      <c r="D294" s="149" t="s">
        <v>168</v>
      </c>
      <c r="E294" s="149" t="str">
        <f t="shared" si="4"/>
        <v>Jeanette Bloss</v>
      </c>
      <c r="F294" s="149" t="s">
        <v>171</v>
      </c>
    </row>
    <row r="295" spans="1:6">
      <c r="A295" s="158" t="s">
        <v>504</v>
      </c>
      <c r="B295" s="158" t="s">
        <v>505</v>
      </c>
      <c r="C295" s="158" t="s">
        <v>507</v>
      </c>
      <c r="D295" s="149" t="s">
        <v>168</v>
      </c>
      <c r="E295" s="149" t="str">
        <f t="shared" si="4"/>
        <v>Jeanette Bloss</v>
      </c>
      <c r="F295" s="149" t="s">
        <v>171</v>
      </c>
    </row>
    <row r="296" spans="1:6">
      <c r="A296" s="158" t="s">
        <v>504</v>
      </c>
      <c r="B296" s="158" t="s">
        <v>505</v>
      </c>
      <c r="C296" s="158" t="s">
        <v>508</v>
      </c>
      <c r="D296" s="149" t="s">
        <v>168</v>
      </c>
      <c r="E296" s="149" t="str">
        <f t="shared" si="4"/>
        <v>Jeanette Bloss</v>
      </c>
      <c r="F296" s="149" t="s">
        <v>171</v>
      </c>
    </row>
    <row r="297" spans="1:6">
      <c r="A297" s="158" t="s">
        <v>504</v>
      </c>
      <c r="B297" s="158" t="s">
        <v>505</v>
      </c>
      <c r="C297" s="158" t="s">
        <v>509</v>
      </c>
      <c r="D297" s="149" t="s">
        <v>168</v>
      </c>
      <c r="E297" s="149" t="str">
        <f t="shared" si="4"/>
        <v>Jeanette Bloss</v>
      </c>
      <c r="F297" s="149" t="s">
        <v>171</v>
      </c>
    </row>
    <row r="298" spans="1:6">
      <c r="A298" s="158" t="s">
        <v>504</v>
      </c>
      <c r="B298" s="158" t="s">
        <v>505</v>
      </c>
      <c r="C298" s="158" t="s">
        <v>510</v>
      </c>
      <c r="D298" s="149" t="s">
        <v>168</v>
      </c>
      <c r="E298" s="149" t="str">
        <f t="shared" si="4"/>
        <v>Jeanette Bloss</v>
      </c>
      <c r="F298" s="149" t="s">
        <v>171</v>
      </c>
    </row>
    <row r="299" spans="1:6">
      <c r="A299" s="158" t="s">
        <v>504</v>
      </c>
      <c r="B299" s="158" t="s">
        <v>505</v>
      </c>
      <c r="C299" s="158" t="s">
        <v>511</v>
      </c>
      <c r="D299" s="149" t="s">
        <v>168</v>
      </c>
      <c r="E299" s="149" t="str">
        <f t="shared" si="4"/>
        <v>Jeanette Bloss</v>
      </c>
      <c r="F299" s="149" t="s">
        <v>171</v>
      </c>
    </row>
    <row r="300" spans="1:6">
      <c r="A300" s="158" t="s">
        <v>504</v>
      </c>
      <c r="B300" s="158" t="s">
        <v>505</v>
      </c>
      <c r="C300" s="158" t="s">
        <v>512</v>
      </c>
      <c r="D300" s="149" t="s">
        <v>168</v>
      </c>
      <c r="E300" s="149" t="str">
        <f t="shared" si="4"/>
        <v>Jeanette Bloss</v>
      </c>
      <c r="F300" s="149" t="s">
        <v>171</v>
      </c>
    </row>
    <row r="301" spans="1:6">
      <c r="A301" s="158" t="s">
        <v>504</v>
      </c>
      <c r="B301" s="158" t="s">
        <v>505</v>
      </c>
      <c r="C301" s="158" t="s">
        <v>513</v>
      </c>
      <c r="D301" s="149" t="s">
        <v>168</v>
      </c>
      <c r="E301" s="149" t="str">
        <f t="shared" si="4"/>
        <v>Jeanette Bloss</v>
      </c>
      <c r="F301" s="149" t="s">
        <v>171</v>
      </c>
    </row>
    <row r="302" spans="1:6">
      <c r="A302" s="158" t="s">
        <v>504</v>
      </c>
      <c r="B302" s="158" t="s">
        <v>505</v>
      </c>
      <c r="C302" s="158" t="s">
        <v>514</v>
      </c>
      <c r="D302" s="149" t="s">
        <v>168</v>
      </c>
      <c r="E302" s="149" t="str">
        <f t="shared" si="4"/>
        <v>Jeanette Bloss</v>
      </c>
      <c r="F302" s="149" t="s">
        <v>171</v>
      </c>
    </row>
    <row r="303" spans="1:6">
      <c r="A303" s="158" t="s">
        <v>504</v>
      </c>
      <c r="B303" s="158" t="s">
        <v>505</v>
      </c>
      <c r="C303" s="158" t="s">
        <v>515</v>
      </c>
      <c r="D303" s="149" t="s">
        <v>168</v>
      </c>
      <c r="E303" s="149" t="str">
        <f t="shared" si="4"/>
        <v>Jeanette Bloss</v>
      </c>
      <c r="F303" s="149" t="s">
        <v>171</v>
      </c>
    </row>
    <row r="304" spans="1:6">
      <c r="A304" s="158" t="s">
        <v>504</v>
      </c>
      <c r="B304" s="158" t="s">
        <v>134</v>
      </c>
      <c r="C304" s="158" t="s">
        <v>516</v>
      </c>
      <c r="D304" s="149" t="s">
        <v>168</v>
      </c>
      <c r="E304" s="149" t="str">
        <f t="shared" si="4"/>
        <v>Jeanette Bloss</v>
      </c>
      <c r="F304" s="149" t="s">
        <v>171</v>
      </c>
    </row>
    <row r="305" spans="1:6">
      <c r="A305" s="158" t="s">
        <v>504</v>
      </c>
      <c r="B305" s="158" t="s">
        <v>134</v>
      </c>
      <c r="C305" s="158" t="s">
        <v>517</v>
      </c>
      <c r="D305" s="149" t="s">
        <v>168</v>
      </c>
      <c r="E305" s="149" t="str">
        <f t="shared" si="4"/>
        <v>Jeanette Bloss</v>
      </c>
      <c r="F305" s="149" t="s">
        <v>171</v>
      </c>
    </row>
    <row r="306" spans="1:6">
      <c r="A306" s="158" t="s">
        <v>504</v>
      </c>
      <c r="B306" s="158" t="s">
        <v>102</v>
      </c>
      <c r="C306" s="158" t="s">
        <v>518</v>
      </c>
      <c r="D306" s="149" t="s">
        <v>168</v>
      </c>
      <c r="E306" s="149" t="str">
        <f t="shared" si="4"/>
        <v>Jeanette Bloss</v>
      </c>
      <c r="F306" s="149" t="s">
        <v>171</v>
      </c>
    </row>
    <row r="307" spans="1:6">
      <c r="A307" s="158" t="s">
        <v>504</v>
      </c>
      <c r="B307" s="158" t="s">
        <v>102</v>
      </c>
      <c r="C307" s="158" t="s">
        <v>519</v>
      </c>
      <c r="D307" s="149" t="s">
        <v>168</v>
      </c>
      <c r="E307" s="149" t="str">
        <f t="shared" si="4"/>
        <v>Jeanette Bloss</v>
      </c>
      <c r="F307" s="149" t="s">
        <v>171</v>
      </c>
    </row>
    <row r="308" spans="1:6">
      <c r="A308" s="158" t="s">
        <v>504</v>
      </c>
      <c r="B308" s="158" t="s">
        <v>102</v>
      </c>
      <c r="C308" s="158" t="s">
        <v>520</v>
      </c>
      <c r="D308" s="149" t="s">
        <v>168</v>
      </c>
      <c r="E308" s="149" t="str">
        <f t="shared" si="4"/>
        <v>Jeanette Bloss</v>
      </c>
      <c r="F308" s="149" t="s">
        <v>171</v>
      </c>
    </row>
    <row r="309" spans="1:6">
      <c r="A309" s="158" t="s">
        <v>504</v>
      </c>
      <c r="B309" s="158" t="s">
        <v>102</v>
      </c>
      <c r="C309" s="158" t="s">
        <v>521</v>
      </c>
      <c r="D309" s="149" t="s">
        <v>168</v>
      </c>
      <c r="E309" s="149" t="str">
        <f t="shared" si="4"/>
        <v>Jeanette Bloss</v>
      </c>
      <c r="F309" s="149" t="s">
        <v>171</v>
      </c>
    </row>
    <row r="310" spans="1:6">
      <c r="A310" s="158" t="s">
        <v>504</v>
      </c>
      <c r="B310" s="158" t="s">
        <v>117</v>
      </c>
      <c r="C310" s="158" t="s">
        <v>522</v>
      </c>
      <c r="D310" s="149" t="s">
        <v>168</v>
      </c>
      <c r="E310" s="149" t="str">
        <f t="shared" si="4"/>
        <v>Jeanette Bloss</v>
      </c>
      <c r="F310" s="149" t="s">
        <v>171</v>
      </c>
    </row>
    <row r="311" spans="1:6">
      <c r="A311" s="158" t="s">
        <v>504</v>
      </c>
      <c r="B311" s="158" t="s">
        <v>117</v>
      </c>
      <c r="C311" s="158" t="s">
        <v>523</v>
      </c>
      <c r="D311" s="149" t="s">
        <v>168</v>
      </c>
      <c r="E311" s="149" t="str">
        <f t="shared" si="4"/>
        <v>Jeanette Bloss</v>
      </c>
      <c r="F311" s="149" t="s">
        <v>171</v>
      </c>
    </row>
    <row r="312" spans="1:6">
      <c r="A312" s="158" t="s">
        <v>504</v>
      </c>
      <c r="B312" s="158" t="s">
        <v>117</v>
      </c>
      <c r="C312" s="158" t="s">
        <v>524</v>
      </c>
      <c r="D312" s="149" t="s">
        <v>168</v>
      </c>
      <c r="E312" s="149" t="str">
        <f t="shared" si="4"/>
        <v>Jeanette Bloss</v>
      </c>
      <c r="F312" s="149" t="s">
        <v>171</v>
      </c>
    </row>
    <row r="313" spans="1:6">
      <c r="A313" s="158" t="s">
        <v>504</v>
      </c>
      <c r="B313" s="158" t="s">
        <v>117</v>
      </c>
      <c r="C313" s="158" t="s">
        <v>525</v>
      </c>
      <c r="D313" s="149" t="s">
        <v>168</v>
      </c>
      <c r="E313" s="149" t="str">
        <f t="shared" si="4"/>
        <v>Jeanette Bloss</v>
      </c>
      <c r="F313" s="149" t="s">
        <v>171</v>
      </c>
    </row>
    <row r="314" spans="1:6">
      <c r="A314" s="158" t="s">
        <v>504</v>
      </c>
      <c r="B314" s="158" t="s">
        <v>117</v>
      </c>
      <c r="C314" s="158" t="s">
        <v>526</v>
      </c>
      <c r="D314" s="149" t="s">
        <v>168</v>
      </c>
      <c r="E314" s="149" t="str">
        <f t="shared" si="4"/>
        <v>Jeanette Bloss</v>
      </c>
      <c r="F314" s="149" t="s">
        <v>171</v>
      </c>
    </row>
    <row r="315" spans="1:6">
      <c r="A315" s="158" t="s">
        <v>504</v>
      </c>
      <c r="B315" s="158" t="s">
        <v>117</v>
      </c>
      <c r="C315" s="158" t="s">
        <v>527</v>
      </c>
      <c r="D315" s="149" t="s">
        <v>168</v>
      </c>
      <c r="E315" s="149" t="str">
        <f t="shared" si="4"/>
        <v>Jeanette Bloss</v>
      </c>
      <c r="F315" s="149" t="s">
        <v>171</v>
      </c>
    </row>
    <row r="316" spans="1:6">
      <c r="A316" s="158" t="s">
        <v>504</v>
      </c>
      <c r="B316" s="158" t="s">
        <v>117</v>
      </c>
      <c r="C316" s="158" t="s">
        <v>528</v>
      </c>
      <c r="D316" s="149" t="s">
        <v>168</v>
      </c>
      <c r="E316" s="149" t="str">
        <f t="shared" si="4"/>
        <v>Jeanette Bloss</v>
      </c>
      <c r="F316" s="149" t="s">
        <v>171</v>
      </c>
    </row>
    <row r="317" spans="1:6">
      <c r="A317" s="158" t="s">
        <v>504</v>
      </c>
      <c r="B317" s="158" t="s">
        <v>117</v>
      </c>
      <c r="C317" s="158" t="s">
        <v>529</v>
      </c>
      <c r="D317" s="149" t="s">
        <v>168</v>
      </c>
      <c r="E317" s="149" t="str">
        <f t="shared" si="4"/>
        <v>Jeanette Bloss</v>
      </c>
      <c r="F317" s="149" t="s">
        <v>171</v>
      </c>
    </row>
    <row r="318" spans="1:6">
      <c r="A318" s="158" t="s">
        <v>504</v>
      </c>
      <c r="B318" s="158" t="s">
        <v>133</v>
      </c>
      <c r="C318" s="158" t="s">
        <v>530</v>
      </c>
      <c r="D318" s="149" t="s">
        <v>168</v>
      </c>
      <c r="E318" s="149" t="str">
        <f t="shared" si="4"/>
        <v>Jeanette Bloss</v>
      </c>
      <c r="F318" s="149" t="s">
        <v>171</v>
      </c>
    </row>
    <row r="319" spans="1:6">
      <c r="A319" s="158" t="s">
        <v>504</v>
      </c>
      <c r="B319" s="158" t="s">
        <v>133</v>
      </c>
      <c r="C319" s="158" t="s">
        <v>531</v>
      </c>
      <c r="D319" s="149" t="s">
        <v>168</v>
      </c>
      <c r="E319" s="149" t="str">
        <f t="shared" si="4"/>
        <v>Jeanette Bloss</v>
      </c>
      <c r="F319" s="149" t="s">
        <v>171</v>
      </c>
    </row>
    <row r="320" spans="1:6">
      <c r="A320" s="158" t="s">
        <v>504</v>
      </c>
      <c r="B320" s="158" t="s">
        <v>133</v>
      </c>
      <c r="C320" s="158" t="s">
        <v>532</v>
      </c>
      <c r="D320" s="149" t="s">
        <v>168</v>
      </c>
      <c r="E320" s="149" t="str">
        <f t="shared" si="4"/>
        <v>Jeanette Bloss</v>
      </c>
      <c r="F320" s="149" t="s">
        <v>171</v>
      </c>
    </row>
    <row r="321" spans="1:6">
      <c r="A321" s="158" t="s">
        <v>504</v>
      </c>
      <c r="B321" s="158" t="s">
        <v>133</v>
      </c>
      <c r="C321" s="158" t="s">
        <v>533</v>
      </c>
      <c r="D321" s="149" t="s">
        <v>168</v>
      </c>
      <c r="E321" s="149" t="str">
        <f t="shared" si="4"/>
        <v>Jeanette Bloss</v>
      </c>
      <c r="F321" s="149" t="s">
        <v>171</v>
      </c>
    </row>
    <row r="322" spans="1:6">
      <c r="A322" s="158" t="s">
        <v>504</v>
      </c>
      <c r="B322" s="158" t="s">
        <v>133</v>
      </c>
      <c r="C322" s="158" t="s">
        <v>534</v>
      </c>
      <c r="D322" s="149" t="s">
        <v>168</v>
      </c>
      <c r="E322" s="149" t="str">
        <f t="shared" si="4"/>
        <v>Jeanette Bloss</v>
      </c>
      <c r="F322" s="149" t="s">
        <v>171</v>
      </c>
    </row>
    <row r="323" spans="1:6">
      <c r="A323" s="158" t="s">
        <v>504</v>
      </c>
      <c r="B323" s="158" t="s">
        <v>133</v>
      </c>
      <c r="C323" s="158" t="s">
        <v>535</v>
      </c>
      <c r="D323" s="149" t="s">
        <v>168</v>
      </c>
      <c r="E323" s="149" t="str">
        <f t="shared" si="4"/>
        <v>Jeanette Bloss</v>
      </c>
      <c r="F323" s="149" t="s">
        <v>171</v>
      </c>
    </row>
    <row r="324" spans="1:6">
      <c r="A324" s="158" t="s">
        <v>504</v>
      </c>
      <c r="B324" s="158" t="s">
        <v>139</v>
      </c>
      <c r="C324" s="158" t="s">
        <v>536</v>
      </c>
      <c r="D324" s="149" t="s">
        <v>168</v>
      </c>
      <c r="E324" s="149" t="str">
        <f t="shared" si="4"/>
        <v>Jeanette Bloss</v>
      </c>
      <c r="F324" s="149" t="s">
        <v>171</v>
      </c>
    </row>
    <row r="325" spans="1:6">
      <c r="A325" s="158" t="s">
        <v>504</v>
      </c>
      <c r="B325" s="158" t="s">
        <v>139</v>
      </c>
      <c r="C325" s="158" t="s">
        <v>537</v>
      </c>
      <c r="D325" s="149" t="s">
        <v>168</v>
      </c>
      <c r="E325" s="149" t="str">
        <f t="shared" si="4"/>
        <v>Jeanette Bloss</v>
      </c>
      <c r="F325" s="149" t="s">
        <v>171</v>
      </c>
    </row>
    <row r="326" spans="1:6">
      <c r="A326" s="158" t="s">
        <v>504</v>
      </c>
      <c r="B326" s="158" t="s">
        <v>139</v>
      </c>
      <c r="C326" s="158" t="s">
        <v>538</v>
      </c>
      <c r="D326" s="149" t="s">
        <v>168</v>
      </c>
      <c r="E326" s="149" t="str">
        <f t="shared" si="4"/>
        <v>Jeanette Bloss</v>
      </c>
      <c r="F326" s="149" t="s">
        <v>171</v>
      </c>
    </row>
    <row r="327" spans="1:6">
      <c r="A327" s="158" t="s">
        <v>504</v>
      </c>
      <c r="B327" s="158" t="s">
        <v>139</v>
      </c>
      <c r="C327" s="158" t="s">
        <v>539</v>
      </c>
      <c r="D327" s="149" t="s">
        <v>168</v>
      </c>
      <c r="E327" s="149" t="str">
        <f t="shared" si="4"/>
        <v>Jeanette Bloss</v>
      </c>
      <c r="F327" s="149" t="s">
        <v>171</v>
      </c>
    </row>
    <row r="328" spans="1:6">
      <c r="A328" s="158" t="s">
        <v>504</v>
      </c>
      <c r="B328" s="158" t="s">
        <v>540</v>
      </c>
      <c r="C328" s="158" t="s">
        <v>541</v>
      </c>
      <c r="D328" s="149" t="s">
        <v>168</v>
      </c>
      <c r="E328" s="149" t="str">
        <f t="shared" si="4"/>
        <v>Jeanette Bloss</v>
      </c>
      <c r="F328" s="149" t="s">
        <v>171</v>
      </c>
    </row>
    <row r="329" spans="1:6">
      <c r="A329" s="158" t="s">
        <v>504</v>
      </c>
      <c r="B329" s="158" t="s">
        <v>542</v>
      </c>
      <c r="C329" s="158" t="s">
        <v>543</v>
      </c>
      <c r="D329" s="149" t="s">
        <v>168</v>
      </c>
      <c r="E329" s="149" t="str">
        <f t="shared" si="4"/>
        <v>Jeanette Bloss</v>
      </c>
      <c r="F329" s="149" t="s">
        <v>171</v>
      </c>
    </row>
    <row r="330" spans="1:6">
      <c r="A330" s="158" t="s">
        <v>504</v>
      </c>
      <c r="B330" s="158" t="s">
        <v>542</v>
      </c>
      <c r="C330" s="158" t="s">
        <v>544</v>
      </c>
      <c r="D330" s="149" t="s">
        <v>168</v>
      </c>
      <c r="E330" s="149" t="str">
        <f t="shared" ref="E330:E393" si="5">_xlfn.XLOOKUP(D330,$A$2:$A$7,$B$2:$B$7)</f>
        <v>Jeanette Bloss</v>
      </c>
      <c r="F330" s="149" t="s">
        <v>171</v>
      </c>
    </row>
    <row r="331" spans="1:6">
      <c r="A331" s="158" t="s">
        <v>504</v>
      </c>
      <c r="B331" s="158" t="s">
        <v>542</v>
      </c>
      <c r="C331" s="158" t="s">
        <v>545</v>
      </c>
      <c r="D331" s="149" t="s">
        <v>168</v>
      </c>
      <c r="E331" s="149" t="str">
        <f t="shared" si="5"/>
        <v>Jeanette Bloss</v>
      </c>
      <c r="F331" s="149" t="s">
        <v>171</v>
      </c>
    </row>
    <row r="332" spans="1:6">
      <c r="A332" s="158" t="s">
        <v>504</v>
      </c>
      <c r="B332" s="158" t="s">
        <v>542</v>
      </c>
      <c r="C332" s="158" t="s">
        <v>546</v>
      </c>
      <c r="D332" s="149" t="s">
        <v>168</v>
      </c>
      <c r="E332" s="149" t="str">
        <f t="shared" si="5"/>
        <v>Jeanette Bloss</v>
      </c>
      <c r="F332" s="149" t="s">
        <v>171</v>
      </c>
    </row>
    <row r="333" spans="1:6">
      <c r="A333" s="158" t="s">
        <v>504</v>
      </c>
      <c r="B333" s="158" t="s">
        <v>542</v>
      </c>
      <c r="C333" s="158" t="s">
        <v>547</v>
      </c>
      <c r="D333" s="149" t="s">
        <v>168</v>
      </c>
      <c r="E333" s="149" t="str">
        <f t="shared" si="5"/>
        <v>Jeanette Bloss</v>
      </c>
      <c r="F333" s="149" t="s">
        <v>171</v>
      </c>
    </row>
    <row r="334" spans="1:6">
      <c r="A334" s="158" t="s">
        <v>504</v>
      </c>
      <c r="B334" s="158" t="s">
        <v>542</v>
      </c>
      <c r="C334" s="158" t="s">
        <v>548</v>
      </c>
      <c r="D334" s="149" t="s">
        <v>168</v>
      </c>
      <c r="E334" s="149" t="str">
        <f t="shared" si="5"/>
        <v>Jeanette Bloss</v>
      </c>
      <c r="F334" s="149" t="s">
        <v>171</v>
      </c>
    </row>
    <row r="335" spans="1:6">
      <c r="A335" s="158" t="s">
        <v>504</v>
      </c>
      <c r="B335" s="158" t="s">
        <v>542</v>
      </c>
      <c r="C335" s="158" t="s">
        <v>549</v>
      </c>
      <c r="D335" s="149" t="s">
        <v>168</v>
      </c>
      <c r="E335" s="149" t="str">
        <f t="shared" si="5"/>
        <v>Jeanette Bloss</v>
      </c>
      <c r="F335" s="149" t="s">
        <v>171</v>
      </c>
    </row>
    <row r="336" spans="1:6">
      <c r="A336" s="158" t="s">
        <v>504</v>
      </c>
      <c r="B336" s="158" t="s">
        <v>542</v>
      </c>
      <c r="C336" s="158" t="s">
        <v>550</v>
      </c>
      <c r="D336" s="149" t="s">
        <v>168</v>
      </c>
      <c r="E336" s="149" t="str">
        <f t="shared" si="5"/>
        <v>Jeanette Bloss</v>
      </c>
      <c r="F336" s="149" t="s">
        <v>171</v>
      </c>
    </row>
    <row r="337" spans="1:6">
      <c r="A337" s="158" t="s">
        <v>504</v>
      </c>
      <c r="B337" s="158" t="s">
        <v>542</v>
      </c>
      <c r="C337" s="158" t="s">
        <v>551</v>
      </c>
      <c r="D337" s="149" t="s">
        <v>168</v>
      </c>
      <c r="E337" s="149" t="str">
        <f t="shared" si="5"/>
        <v>Jeanette Bloss</v>
      </c>
      <c r="F337" s="149" t="s">
        <v>171</v>
      </c>
    </row>
    <row r="338" spans="1:6">
      <c r="A338" s="158" t="s">
        <v>268</v>
      </c>
      <c r="B338" s="158" t="s">
        <v>552</v>
      </c>
      <c r="C338" s="158" t="s">
        <v>553</v>
      </c>
      <c r="D338" s="149" t="s">
        <v>168</v>
      </c>
      <c r="E338" s="149" t="str">
        <f t="shared" si="5"/>
        <v>Jeanette Bloss</v>
      </c>
      <c r="F338" s="149" t="s">
        <v>171</v>
      </c>
    </row>
    <row r="339" spans="1:6">
      <c r="A339" s="158" t="s">
        <v>268</v>
      </c>
      <c r="B339" s="158" t="s">
        <v>552</v>
      </c>
      <c r="C339" s="158" t="s">
        <v>554</v>
      </c>
      <c r="D339" s="149" t="s">
        <v>168</v>
      </c>
      <c r="E339" s="149" t="str">
        <f t="shared" si="5"/>
        <v>Jeanette Bloss</v>
      </c>
      <c r="F339" s="149" t="s">
        <v>171</v>
      </c>
    </row>
    <row r="340" spans="1:6">
      <c r="A340" s="158" t="s">
        <v>268</v>
      </c>
      <c r="B340" s="158" t="s">
        <v>552</v>
      </c>
      <c r="C340" s="158" t="s">
        <v>555</v>
      </c>
      <c r="D340" s="149" t="s">
        <v>168</v>
      </c>
      <c r="E340" s="149" t="str">
        <f t="shared" si="5"/>
        <v>Jeanette Bloss</v>
      </c>
      <c r="F340" s="149" t="s">
        <v>171</v>
      </c>
    </row>
    <row r="341" spans="1:6">
      <c r="A341" s="158" t="s">
        <v>268</v>
      </c>
      <c r="B341" s="158" t="s">
        <v>556</v>
      </c>
      <c r="C341" s="158" t="s">
        <v>557</v>
      </c>
      <c r="D341" s="149" t="s">
        <v>168</v>
      </c>
      <c r="E341" s="149" t="str">
        <f t="shared" si="5"/>
        <v>Jeanette Bloss</v>
      </c>
      <c r="F341" s="149" t="s">
        <v>171</v>
      </c>
    </row>
    <row r="342" spans="1:6">
      <c r="A342" s="158" t="s">
        <v>268</v>
      </c>
      <c r="B342" s="158" t="s">
        <v>556</v>
      </c>
      <c r="C342" s="158" t="s">
        <v>558</v>
      </c>
      <c r="D342" s="149" t="s">
        <v>168</v>
      </c>
      <c r="E342" s="149" t="str">
        <f t="shared" si="5"/>
        <v>Jeanette Bloss</v>
      </c>
      <c r="F342" s="149" t="s">
        <v>171</v>
      </c>
    </row>
    <row r="343" spans="1:6">
      <c r="A343" s="158" t="s">
        <v>268</v>
      </c>
      <c r="B343" s="158" t="s">
        <v>100</v>
      </c>
      <c r="C343" s="158" t="s">
        <v>559</v>
      </c>
      <c r="D343" s="149" t="s">
        <v>168</v>
      </c>
      <c r="E343" s="149" t="str">
        <f t="shared" si="5"/>
        <v>Jeanette Bloss</v>
      </c>
      <c r="F343" s="149" t="s">
        <v>171</v>
      </c>
    </row>
    <row r="344" spans="1:6">
      <c r="A344" s="158" t="s">
        <v>268</v>
      </c>
      <c r="B344" s="158" t="s">
        <v>100</v>
      </c>
      <c r="C344" s="158" t="s">
        <v>560</v>
      </c>
      <c r="D344" s="149" t="s">
        <v>168</v>
      </c>
      <c r="E344" s="149" t="str">
        <f t="shared" si="5"/>
        <v>Jeanette Bloss</v>
      </c>
      <c r="F344" s="149" t="s">
        <v>171</v>
      </c>
    </row>
    <row r="345" spans="1:6">
      <c r="A345" s="158" t="s">
        <v>268</v>
      </c>
      <c r="B345" s="158" t="s">
        <v>113</v>
      </c>
      <c r="C345" s="158" t="s">
        <v>561</v>
      </c>
      <c r="D345" s="149" t="s">
        <v>168</v>
      </c>
      <c r="E345" s="149" t="str">
        <f t="shared" si="5"/>
        <v>Jeanette Bloss</v>
      </c>
      <c r="F345" s="149" t="s">
        <v>171</v>
      </c>
    </row>
    <row r="346" spans="1:6">
      <c r="A346" s="158" t="s">
        <v>268</v>
      </c>
      <c r="B346" s="158" t="s">
        <v>113</v>
      </c>
      <c r="C346" s="158" t="s">
        <v>562</v>
      </c>
      <c r="D346" s="149" t="s">
        <v>168</v>
      </c>
      <c r="E346" s="149" t="str">
        <f t="shared" si="5"/>
        <v>Jeanette Bloss</v>
      </c>
      <c r="F346" s="149" t="s">
        <v>171</v>
      </c>
    </row>
    <row r="347" spans="1:6">
      <c r="A347" s="158" t="s">
        <v>268</v>
      </c>
      <c r="B347" s="158" t="s">
        <v>113</v>
      </c>
      <c r="C347" s="158" t="s">
        <v>563</v>
      </c>
      <c r="D347" s="149" t="s">
        <v>168</v>
      </c>
      <c r="E347" s="149" t="str">
        <f t="shared" si="5"/>
        <v>Jeanette Bloss</v>
      </c>
      <c r="F347" s="149" t="s">
        <v>171</v>
      </c>
    </row>
    <row r="348" spans="1:6">
      <c r="A348" s="158" t="s">
        <v>268</v>
      </c>
      <c r="B348" s="158" t="s">
        <v>113</v>
      </c>
      <c r="C348" s="158" t="s">
        <v>564</v>
      </c>
      <c r="D348" s="149" t="s">
        <v>168</v>
      </c>
      <c r="E348" s="149" t="str">
        <f t="shared" si="5"/>
        <v>Jeanette Bloss</v>
      </c>
      <c r="F348" s="149" t="s">
        <v>171</v>
      </c>
    </row>
    <row r="349" spans="1:6">
      <c r="A349" s="158" t="s">
        <v>268</v>
      </c>
      <c r="B349" s="158" t="s">
        <v>113</v>
      </c>
      <c r="C349" s="158" t="s">
        <v>565</v>
      </c>
      <c r="D349" s="149" t="s">
        <v>168</v>
      </c>
      <c r="E349" s="149" t="str">
        <f t="shared" si="5"/>
        <v>Jeanette Bloss</v>
      </c>
      <c r="F349" s="149" t="s">
        <v>171</v>
      </c>
    </row>
    <row r="350" spans="1:6">
      <c r="A350" s="158" t="s">
        <v>268</v>
      </c>
      <c r="B350" s="158" t="s">
        <v>121</v>
      </c>
      <c r="C350" s="158" t="s">
        <v>566</v>
      </c>
      <c r="D350" s="149" t="s">
        <v>168</v>
      </c>
      <c r="E350" s="149" t="str">
        <f t="shared" si="5"/>
        <v>Jeanette Bloss</v>
      </c>
      <c r="F350" s="149" t="s">
        <v>171</v>
      </c>
    </row>
    <row r="351" spans="1:6">
      <c r="A351" s="158" t="s">
        <v>268</v>
      </c>
      <c r="B351" s="158" t="s">
        <v>121</v>
      </c>
      <c r="C351" s="158" t="s">
        <v>567</v>
      </c>
      <c r="D351" s="149" t="s">
        <v>168</v>
      </c>
      <c r="E351" s="149" t="str">
        <f t="shared" si="5"/>
        <v>Jeanette Bloss</v>
      </c>
      <c r="F351" s="149" t="s">
        <v>171</v>
      </c>
    </row>
    <row r="352" spans="1:6">
      <c r="A352" s="158" t="s">
        <v>268</v>
      </c>
      <c r="B352" s="158" t="s">
        <v>121</v>
      </c>
      <c r="C352" s="158" t="s">
        <v>568</v>
      </c>
      <c r="D352" s="149" t="s">
        <v>168</v>
      </c>
      <c r="E352" s="149" t="str">
        <f t="shared" si="5"/>
        <v>Jeanette Bloss</v>
      </c>
      <c r="F352" s="149" t="s">
        <v>171</v>
      </c>
    </row>
    <row r="353" spans="1:6">
      <c r="A353" s="158" t="s">
        <v>268</v>
      </c>
      <c r="B353" s="158" t="s">
        <v>121</v>
      </c>
      <c r="C353" s="158" t="s">
        <v>569</v>
      </c>
      <c r="D353" s="149" t="s">
        <v>168</v>
      </c>
      <c r="E353" s="149" t="str">
        <f t="shared" si="5"/>
        <v>Jeanette Bloss</v>
      </c>
      <c r="F353" s="149" t="s">
        <v>171</v>
      </c>
    </row>
    <row r="354" spans="1:6">
      <c r="A354" s="158" t="s">
        <v>268</v>
      </c>
      <c r="B354" s="158" t="s">
        <v>121</v>
      </c>
      <c r="C354" s="158" t="s">
        <v>570</v>
      </c>
      <c r="D354" s="149" t="s">
        <v>168</v>
      </c>
      <c r="E354" s="149" t="str">
        <f t="shared" si="5"/>
        <v>Jeanette Bloss</v>
      </c>
      <c r="F354" s="149" t="s">
        <v>171</v>
      </c>
    </row>
    <row r="355" spans="1:6">
      <c r="A355" s="158" t="s">
        <v>268</v>
      </c>
      <c r="B355" s="158" t="s">
        <v>104</v>
      </c>
      <c r="C355" s="158" t="s">
        <v>571</v>
      </c>
      <c r="D355" s="149" t="s">
        <v>168</v>
      </c>
      <c r="E355" s="149" t="str">
        <f t="shared" si="5"/>
        <v>Jeanette Bloss</v>
      </c>
      <c r="F355" s="149" t="s">
        <v>171</v>
      </c>
    </row>
    <row r="356" spans="1:6">
      <c r="A356" s="158" t="s">
        <v>268</v>
      </c>
      <c r="B356" s="158" t="s">
        <v>104</v>
      </c>
      <c r="C356" s="158" t="s">
        <v>572</v>
      </c>
      <c r="D356" s="149" t="s">
        <v>168</v>
      </c>
      <c r="E356" s="149" t="str">
        <f t="shared" si="5"/>
        <v>Jeanette Bloss</v>
      </c>
      <c r="F356" s="149" t="s">
        <v>171</v>
      </c>
    </row>
    <row r="357" spans="1:6">
      <c r="A357" s="158" t="s">
        <v>268</v>
      </c>
      <c r="B357" s="158" t="s">
        <v>104</v>
      </c>
      <c r="C357" s="158" t="s">
        <v>573</v>
      </c>
      <c r="D357" s="149" t="s">
        <v>168</v>
      </c>
      <c r="E357" s="149" t="str">
        <f t="shared" si="5"/>
        <v>Jeanette Bloss</v>
      </c>
      <c r="F357" s="149" t="s">
        <v>171</v>
      </c>
    </row>
    <row r="358" spans="1:6">
      <c r="A358" s="158" t="s">
        <v>268</v>
      </c>
      <c r="B358" s="158" t="s">
        <v>104</v>
      </c>
      <c r="C358" s="158" t="s">
        <v>574</v>
      </c>
      <c r="D358" s="149" t="s">
        <v>168</v>
      </c>
      <c r="E358" s="149" t="str">
        <f t="shared" si="5"/>
        <v>Jeanette Bloss</v>
      </c>
      <c r="F358" s="149" t="s">
        <v>171</v>
      </c>
    </row>
    <row r="359" spans="1:6">
      <c r="A359" s="158" t="s">
        <v>268</v>
      </c>
      <c r="B359" s="158" t="s">
        <v>99</v>
      </c>
      <c r="C359" s="158" t="s">
        <v>575</v>
      </c>
      <c r="D359" s="149" t="s">
        <v>168</v>
      </c>
      <c r="E359" s="149" t="str">
        <f t="shared" si="5"/>
        <v>Jeanette Bloss</v>
      </c>
      <c r="F359" s="149" t="s">
        <v>171</v>
      </c>
    </row>
    <row r="360" spans="1:6">
      <c r="A360" s="158" t="s">
        <v>268</v>
      </c>
      <c r="B360" s="158" t="s">
        <v>99</v>
      </c>
      <c r="C360" s="158" t="s">
        <v>576</v>
      </c>
      <c r="D360" s="149" t="s">
        <v>168</v>
      </c>
      <c r="E360" s="149" t="str">
        <f t="shared" si="5"/>
        <v>Jeanette Bloss</v>
      </c>
      <c r="F360" s="149" t="s">
        <v>171</v>
      </c>
    </row>
    <row r="361" spans="1:6">
      <c r="A361" s="158" t="s">
        <v>268</v>
      </c>
      <c r="B361" s="158" t="s">
        <v>577</v>
      </c>
      <c r="C361" s="158" t="s">
        <v>578</v>
      </c>
      <c r="D361" s="149" t="s">
        <v>168</v>
      </c>
      <c r="E361" s="149" t="str">
        <f t="shared" si="5"/>
        <v>Jeanette Bloss</v>
      </c>
      <c r="F361" s="149" t="s">
        <v>171</v>
      </c>
    </row>
    <row r="362" spans="1:6">
      <c r="A362" s="158" t="s">
        <v>268</v>
      </c>
      <c r="B362" s="158" t="s">
        <v>577</v>
      </c>
      <c r="C362" s="158" t="s">
        <v>579</v>
      </c>
      <c r="D362" s="149" t="s">
        <v>168</v>
      </c>
      <c r="E362" s="149" t="str">
        <f t="shared" si="5"/>
        <v>Jeanette Bloss</v>
      </c>
      <c r="F362" s="149" t="s">
        <v>171</v>
      </c>
    </row>
    <row r="363" spans="1:6">
      <c r="A363" s="158" t="s">
        <v>268</v>
      </c>
      <c r="B363" s="158" t="s">
        <v>577</v>
      </c>
      <c r="C363" s="158" t="s">
        <v>580</v>
      </c>
      <c r="D363" s="149" t="s">
        <v>168</v>
      </c>
      <c r="E363" s="149" t="str">
        <f t="shared" si="5"/>
        <v>Jeanette Bloss</v>
      </c>
      <c r="F363" s="149" t="s">
        <v>171</v>
      </c>
    </row>
    <row r="364" spans="1:6">
      <c r="A364" s="158" t="s">
        <v>268</v>
      </c>
      <c r="B364" s="158" t="s">
        <v>577</v>
      </c>
      <c r="C364" s="158" t="s">
        <v>581</v>
      </c>
      <c r="D364" s="149" t="s">
        <v>168</v>
      </c>
      <c r="E364" s="149" t="str">
        <f t="shared" si="5"/>
        <v>Jeanette Bloss</v>
      </c>
      <c r="F364" s="149" t="s">
        <v>171</v>
      </c>
    </row>
    <row r="365" spans="1:6">
      <c r="A365" s="158" t="s">
        <v>268</v>
      </c>
      <c r="B365" s="158" t="s">
        <v>577</v>
      </c>
      <c r="C365" s="158" t="s">
        <v>582</v>
      </c>
      <c r="D365" s="149" t="s">
        <v>168</v>
      </c>
      <c r="E365" s="149" t="str">
        <f t="shared" si="5"/>
        <v>Jeanette Bloss</v>
      </c>
      <c r="F365" s="149" t="s">
        <v>171</v>
      </c>
    </row>
    <row r="366" spans="1:6">
      <c r="A366" s="158" t="s">
        <v>268</v>
      </c>
      <c r="B366" s="158" t="s">
        <v>577</v>
      </c>
      <c r="C366" s="158" t="s">
        <v>583</v>
      </c>
      <c r="D366" s="149" t="s">
        <v>168</v>
      </c>
      <c r="E366" s="149" t="str">
        <f t="shared" si="5"/>
        <v>Jeanette Bloss</v>
      </c>
      <c r="F366" s="149" t="s">
        <v>171</v>
      </c>
    </row>
    <row r="367" spans="1:6">
      <c r="A367" s="158" t="s">
        <v>584</v>
      </c>
      <c r="B367" s="158" t="s">
        <v>585</v>
      </c>
      <c r="C367" s="158" t="s">
        <v>586</v>
      </c>
      <c r="D367" s="149" t="s">
        <v>150</v>
      </c>
      <c r="E367" s="149" t="str">
        <f t="shared" si="5"/>
        <v>Morgan Organ (formerly Morgan Levell)</v>
      </c>
      <c r="F367" s="149" t="s">
        <v>169</v>
      </c>
    </row>
    <row r="368" spans="1:6">
      <c r="A368" s="158" t="s">
        <v>584</v>
      </c>
      <c r="B368" s="158" t="s">
        <v>585</v>
      </c>
      <c r="C368" s="158" t="s">
        <v>587</v>
      </c>
      <c r="D368" s="149" t="s">
        <v>150</v>
      </c>
      <c r="E368" s="149" t="str">
        <f t="shared" si="5"/>
        <v>Morgan Organ (formerly Morgan Levell)</v>
      </c>
      <c r="F368" s="149" t="s">
        <v>169</v>
      </c>
    </row>
    <row r="369" spans="1:6">
      <c r="A369" s="158" t="s">
        <v>584</v>
      </c>
      <c r="B369" s="158" t="s">
        <v>585</v>
      </c>
      <c r="C369" s="158" t="s">
        <v>588</v>
      </c>
      <c r="D369" s="149" t="s">
        <v>150</v>
      </c>
      <c r="E369" s="149" t="str">
        <f t="shared" si="5"/>
        <v>Morgan Organ (formerly Morgan Levell)</v>
      </c>
      <c r="F369" s="149" t="s">
        <v>169</v>
      </c>
    </row>
    <row r="370" spans="1:6">
      <c r="A370" s="158" t="s">
        <v>584</v>
      </c>
      <c r="B370" s="158" t="s">
        <v>585</v>
      </c>
      <c r="C370" s="158" t="s">
        <v>589</v>
      </c>
      <c r="D370" s="149" t="s">
        <v>150</v>
      </c>
      <c r="E370" s="149" t="str">
        <f t="shared" si="5"/>
        <v>Morgan Organ (formerly Morgan Levell)</v>
      </c>
      <c r="F370" s="149" t="s">
        <v>169</v>
      </c>
    </row>
    <row r="371" spans="1:6">
      <c r="A371" s="158" t="s">
        <v>584</v>
      </c>
      <c r="B371" s="158" t="s">
        <v>590</v>
      </c>
      <c r="C371" s="158" t="s">
        <v>591</v>
      </c>
      <c r="D371" s="149" t="s">
        <v>150</v>
      </c>
      <c r="E371" s="149" t="str">
        <f t="shared" si="5"/>
        <v>Morgan Organ (formerly Morgan Levell)</v>
      </c>
      <c r="F371" s="149" t="s">
        <v>169</v>
      </c>
    </row>
    <row r="372" spans="1:6">
      <c r="A372" s="158" t="s">
        <v>584</v>
      </c>
      <c r="B372" s="158" t="s">
        <v>590</v>
      </c>
      <c r="C372" s="158" t="s">
        <v>592</v>
      </c>
      <c r="D372" s="149" t="s">
        <v>150</v>
      </c>
      <c r="E372" s="149" t="str">
        <f t="shared" si="5"/>
        <v>Morgan Organ (formerly Morgan Levell)</v>
      </c>
      <c r="F372" s="149" t="s">
        <v>169</v>
      </c>
    </row>
    <row r="373" spans="1:6">
      <c r="A373" s="158" t="s">
        <v>584</v>
      </c>
      <c r="B373" s="158" t="s">
        <v>593</v>
      </c>
      <c r="C373" s="158" t="s">
        <v>594</v>
      </c>
      <c r="D373" s="149" t="s">
        <v>150</v>
      </c>
      <c r="E373" s="149" t="str">
        <f t="shared" si="5"/>
        <v>Morgan Organ (formerly Morgan Levell)</v>
      </c>
      <c r="F373" s="149" t="s">
        <v>169</v>
      </c>
    </row>
    <row r="374" spans="1:6">
      <c r="A374" s="158" t="s">
        <v>584</v>
      </c>
      <c r="B374" s="158" t="s">
        <v>593</v>
      </c>
      <c r="C374" s="158" t="s">
        <v>595</v>
      </c>
      <c r="D374" s="149" t="s">
        <v>150</v>
      </c>
      <c r="E374" s="149" t="str">
        <f t="shared" si="5"/>
        <v>Morgan Organ (formerly Morgan Levell)</v>
      </c>
      <c r="F374" s="149" t="s">
        <v>169</v>
      </c>
    </row>
    <row r="375" spans="1:6">
      <c r="A375" s="158" t="s">
        <v>596</v>
      </c>
      <c r="B375" s="158" t="s">
        <v>597</v>
      </c>
      <c r="C375" s="158" t="s">
        <v>598</v>
      </c>
      <c r="D375" s="149" t="s">
        <v>150</v>
      </c>
      <c r="E375" s="149" t="str">
        <f t="shared" si="5"/>
        <v>Morgan Organ (formerly Morgan Levell)</v>
      </c>
      <c r="F375" s="149" t="s">
        <v>169</v>
      </c>
    </row>
    <row r="376" spans="1:6">
      <c r="A376" s="158" t="s">
        <v>596</v>
      </c>
      <c r="B376" s="158" t="s">
        <v>597</v>
      </c>
      <c r="C376" s="158" t="s">
        <v>599</v>
      </c>
      <c r="D376" s="149" t="s">
        <v>150</v>
      </c>
      <c r="E376" s="149" t="str">
        <f t="shared" si="5"/>
        <v>Morgan Organ (formerly Morgan Levell)</v>
      </c>
      <c r="F376" s="149" t="s">
        <v>169</v>
      </c>
    </row>
    <row r="377" spans="1:6">
      <c r="A377" s="158" t="s">
        <v>596</v>
      </c>
      <c r="B377" s="158" t="s">
        <v>597</v>
      </c>
      <c r="C377" s="158" t="s">
        <v>600</v>
      </c>
      <c r="D377" s="149" t="s">
        <v>150</v>
      </c>
      <c r="E377" s="149" t="str">
        <f t="shared" si="5"/>
        <v>Morgan Organ (formerly Morgan Levell)</v>
      </c>
      <c r="F377" s="149" t="s">
        <v>169</v>
      </c>
    </row>
    <row r="378" spans="1:6">
      <c r="A378" s="158" t="s">
        <v>596</v>
      </c>
      <c r="B378" s="158" t="s">
        <v>597</v>
      </c>
      <c r="C378" s="158" t="s">
        <v>601</v>
      </c>
      <c r="D378" s="149" t="s">
        <v>150</v>
      </c>
      <c r="E378" s="149" t="str">
        <f t="shared" si="5"/>
        <v>Morgan Organ (formerly Morgan Levell)</v>
      </c>
      <c r="F378" s="149" t="s">
        <v>169</v>
      </c>
    </row>
    <row r="379" spans="1:6">
      <c r="A379" s="158" t="s">
        <v>596</v>
      </c>
      <c r="B379" s="158" t="s">
        <v>597</v>
      </c>
      <c r="C379" s="158" t="s">
        <v>602</v>
      </c>
      <c r="D379" s="149" t="s">
        <v>150</v>
      </c>
      <c r="E379" s="149" t="str">
        <f t="shared" si="5"/>
        <v>Morgan Organ (formerly Morgan Levell)</v>
      </c>
      <c r="F379" s="149" t="s">
        <v>169</v>
      </c>
    </row>
    <row r="380" spans="1:6">
      <c r="A380" s="158" t="s">
        <v>596</v>
      </c>
      <c r="B380" s="158" t="s">
        <v>597</v>
      </c>
      <c r="C380" s="158" t="s">
        <v>603</v>
      </c>
      <c r="D380" s="149" t="s">
        <v>150</v>
      </c>
      <c r="E380" s="149" t="str">
        <f t="shared" si="5"/>
        <v>Morgan Organ (formerly Morgan Levell)</v>
      </c>
      <c r="F380" s="149" t="s">
        <v>169</v>
      </c>
    </row>
    <row r="381" spans="1:6">
      <c r="A381" s="158" t="s">
        <v>604</v>
      </c>
      <c r="B381" s="158" t="s">
        <v>605</v>
      </c>
      <c r="C381" s="158" t="s">
        <v>606</v>
      </c>
      <c r="D381" s="149" t="s">
        <v>150</v>
      </c>
      <c r="E381" s="149" t="str">
        <f t="shared" si="5"/>
        <v>Morgan Organ (formerly Morgan Levell)</v>
      </c>
      <c r="F381" s="149" t="s">
        <v>169</v>
      </c>
    </row>
    <row r="382" spans="1:6">
      <c r="A382" s="158" t="s">
        <v>604</v>
      </c>
      <c r="B382" s="158" t="s">
        <v>605</v>
      </c>
      <c r="C382" s="158" t="s">
        <v>607</v>
      </c>
      <c r="D382" s="149" t="s">
        <v>150</v>
      </c>
      <c r="E382" s="149" t="str">
        <f t="shared" si="5"/>
        <v>Morgan Organ (formerly Morgan Levell)</v>
      </c>
      <c r="F382" s="149" t="s">
        <v>169</v>
      </c>
    </row>
    <row r="383" spans="1:6">
      <c r="A383" s="158" t="s">
        <v>604</v>
      </c>
      <c r="B383" s="158" t="s">
        <v>605</v>
      </c>
      <c r="C383" s="158" t="s">
        <v>608</v>
      </c>
      <c r="D383" s="149" t="s">
        <v>150</v>
      </c>
      <c r="E383" s="149" t="str">
        <f t="shared" si="5"/>
        <v>Morgan Organ (formerly Morgan Levell)</v>
      </c>
      <c r="F383" s="149" t="s">
        <v>169</v>
      </c>
    </row>
    <row r="384" spans="1:6">
      <c r="A384" s="158" t="s">
        <v>604</v>
      </c>
      <c r="B384" s="158" t="s">
        <v>605</v>
      </c>
      <c r="C384" s="158" t="s">
        <v>609</v>
      </c>
      <c r="D384" s="149" t="s">
        <v>150</v>
      </c>
      <c r="E384" s="149" t="str">
        <f t="shared" si="5"/>
        <v>Morgan Organ (formerly Morgan Levell)</v>
      </c>
      <c r="F384" s="149" t="s">
        <v>169</v>
      </c>
    </row>
    <row r="385" spans="1:6">
      <c r="A385" s="158" t="s">
        <v>604</v>
      </c>
      <c r="B385" s="158" t="s">
        <v>605</v>
      </c>
      <c r="C385" s="158" t="s">
        <v>610</v>
      </c>
      <c r="D385" s="149" t="s">
        <v>150</v>
      </c>
      <c r="E385" s="149" t="str">
        <f t="shared" si="5"/>
        <v>Morgan Organ (formerly Morgan Levell)</v>
      </c>
      <c r="F385" s="149" t="s">
        <v>169</v>
      </c>
    </row>
    <row r="386" spans="1:6">
      <c r="A386" s="158" t="s">
        <v>604</v>
      </c>
      <c r="B386" s="158" t="s">
        <v>605</v>
      </c>
      <c r="C386" s="158" t="s">
        <v>611</v>
      </c>
      <c r="D386" s="149" t="s">
        <v>150</v>
      </c>
      <c r="E386" s="149" t="str">
        <f t="shared" si="5"/>
        <v>Morgan Organ (formerly Morgan Levell)</v>
      </c>
      <c r="F386" s="149" t="s">
        <v>169</v>
      </c>
    </row>
    <row r="387" spans="1:6">
      <c r="A387" s="158" t="s">
        <v>604</v>
      </c>
      <c r="B387" s="158" t="s">
        <v>605</v>
      </c>
      <c r="C387" s="158" t="s">
        <v>612</v>
      </c>
      <c r="D387" s="149" t="s">
        <v>150</v>
      </c>
      <c r="E387" s="149" t="str">
        <f t="shared" si="5"/>
        <v>Morgan Organ (formerly Morgan Levell)</v>
      </c>
      <c r="F387" s="149" t="s">
        <v>169</v>
      </c>
    </row>
    <row r="388" spans="1:6">
      <c r="A388" s="158" t="s">
        <v>604</v>
      </c>
      <c r="B388" s="158" t="s">
        <v>605</v>
      </c>
      <c r="C388" s="158" t="s">
        <v>613</v>
      </c>
      <c r="D388" s="149" t="s">
        <v>150</v>
      </c>
      <c r="E388" s="149" t="str">
        <f t="shared" si="5"/>
        <v>Morgan Organ (formerly Morgan Levell)</v>
      </c>
      <c r="F388" s="149" t="s">
        <v>169</v>
      </c>
    </row>
    <row r="389" spans="1:6">
      <c r="A389" s="158" t="s">
        <v>604</v>
      </c>
      <c r="B389" s="158" t="s">
        <v>605</v>
      </c>
      <c r="C389" s="158" t="s">
        <v>614</v>
      </c>
      <c r="D389" s="149" t="s">
        <v>150</v>
      </c>
      <c r="E389" s="149" t="str">
        <f t="shared" si="5"/>
        <v>Morgan Organ (formerly Morgan Levell)</v>
      </c>
      <c r="F389" s="149" t="s">
        <v>169</v>
      </c>
    </row>
    <row r="390" spans="1:6">
      <c r="A390" s="158" t="s">
        <v>604</v>
      </c>
      <c r="B390" s="158" t="s">
        <v>605</v>
      </c>
      <c r="C390" s="158" t="s">
        <v>615</v>
      </c>
      <c r="D390" s="149" t="s">
        <v>150</v>
      </c>
      <c r="E390" s="149" t="str">
        <f t="shared" si="5"/>
        <v>Morgan Organ (formerly Morgan Levell)</v>
      </c>
      <c r="F390" s="149" t="s">
        <v>169</v>
      </c>
    </row>
    <row r="391" spans="1:6">
      <c r="A391" s="158" t="s">
        <v>604</v>
      </c>
      <c r="B391" s="158" t="s">
        <v>605</v>
      </c>
      <c r="C391" s="158" t="s">
        <v>616</v>
      </c>
      <c r="D391" s="149" t="s">
        <v>150</v>
      </c>
      <c r="E391" s="149" t="str">
        <f t="shared" si="5"/>
        <v>Morgan Organ (formerly Morgan Levell)</v>
      </c>
      <c r="F391" s="149" t="s">
        <v>169</v>
      </c>
    </row>
    <row r="392" spans="1:6">
      <c r="A392" s="158" t="s">
        <v>604</v>
      </c>
      <c r="B392" s="158" t="s">
        <v>605</v>
      </c>
      <c r="C392" s="158" t="s">
        <v>617</v>
      </c>
      <c r="D392" s="149" t="s">
        <v>150</v>
      </c>
      <c r="E392" s="149" t="str">
        <f t="shared" si="5"/>
        <v>Morgan Organ (formerly Morgan Levell)</v>
      </c>
      <c r="F392" s="149" t="s">
        <v>169</v>
      </c>
    </row>
    <row r="393" spans="1:6">
      <c r="A393" s="158" t="s">
        <v>584</v>
      </c>
      <c r="B393" s="158" t="s">
        <v>618</v>
      </c>
      <c r="C393" s="158" t="s">
        <v>619</v>
      </c>
      <c r="D393" s="149" t="s">
        <v>150</v>
      </c>
      <c r="E393" s="149" t="str">
        <f t="shared" si="5"/>
        <v>Morgan Organ (formerly Morgan Levell)</v>
      </c>
      <c r="F393" s="149" t="s">
        <v>169</v>
      </c>
    </row>
    <row r="394" spans="1:6">
      <c r="A394" s="158" t="s">
        <v>584</v>
      </c>
      <c r="B394" s="158" t="s">
        <v>618</v>
      </c>
      <c r="C394" s="158" t="s">
        <v>620</v>
      </c>
      <c r="D394" s="149" t="s">
        <v>150</v>
      </c>
      <c r="E394" s="149" t="str">
        <f t="shared" ref="E394:E457" si="6">_xlfn.XLOOKUP(D394,$A$2:$A$7,$B$2:$B$7)</f>
        <v>Morgan Organ (formerly Morgan Levell)</v>
      </c>
      <c r="F394" s="149" t="s">
        <v>169</v>
      </c>
    </row>
    <row r="395" spans="1:6">
      <c r="A395" s="158" t="s">
        <v>584</v>
      </c>
      <c r="B395" s="158" t="s">
        <v>618</v>
      </c>
      <c r="C395" s="158" t="s">
        <v>621</v>
      </c>
      <c r="D395" s="149" t="s">
        <v>150</v>
      </c>
      <c r="E395" s="149" t="str">
        <f t="shared" si="6"/>
        <v>Morgan Organ (formerly Morgan Levell)</v>
      </c>
      <c r="F395" s="149" t="s">
        <v>169</v>
      </c>
    </row>
    <row r="396" spans="1:6">
      <c r="A396" s="158" t="s">
        <v>584</v>
      </c>
      <c r="B396" s="158" t="s">
        <v>618</v>
      </c>
      <c r="C396" s="158" t="s">
        <v>622</v>
      </c>
      <c r="D396" s="149" t="s">
        <v>150</v>
      </c>
      <c r="E396" s="149" t="str">
        <f t="shared" si="6"/>
        <v>Morgan Organ (formerly Morgan Levell)</v>
      </c>
      <c r="F396" s="149" t="s">
        <v>169</v>
      </c>
    </row>
    <row r="397" spans="1:6">
      <c r="A397" s="158" t="s">
        <v>584</v>
      </c>
      <c r="B397" s="158" t="s">
        <v>618</v>
      </c>
      <c r="C397" s="158" t="s">
        <v>623</v>
      </c>
      <c r="D397" s="149" t="s">
        <v>150</v>
      </c>
      <c r="E397" s="149" t="str">
        <f t="shared" si="6"/>
        <v>Morgan Organ (formerly Morgan Levell)</v>
      </c>
      <c r="F397" s="149" t="s">
        <v>169</v>
      </c>
    </row>
    <row r="398" spans="1:6">
      <c r="A398" s="158" t="s">
        <v>584</v>
      </c>
      <c r="B398" s="158" t="s">
        <v>618</v>
      </c>
      <c r="C398" s="158" t="s">
        <v>624</v>
      </c>
      <c r="D398" s="149" t="s">
        <v>150</v>
      </c>
      <c r="E398" s="149" t="str">
        <f t="shared" si="6"/>
        <v>Morgan Organ (formerly Morgan Levell)</v>
      </c>
      <c r="F398" s="149" t="s">
        <v>169</v>
      </c>
    </row>
    <row r="399" spans="1:6">
      <c r="A399" s="158" t="s">
        <v>584</v>
      </c>
      <c r="B399" s="158" t="s">
        <v>618</v>
      </c>
      <c r="C399" s="158" t="s">
        <v>625</v>
      </c>
      <c r="D399" s="149" t="s">
        <v>150</v>
      </c>
      <c r="E399" s="149" t="str">
        <f t="shared" si="6"/>
        <v>Morgan Organ (formerly Morgan Levell)</v>
      </c>
      <c r="F399" s="149" t="s">
        <v>169</v>
      </c>
    </row>
    <row r="400" spans="1:6">
      <c r="A400" s="158" t="s">
        <v>584</v>
      </c>
      <c r="B400" s="158" t="s">
        <v>618</v>
      </c>
      <c r="C400" s="158" t="s">
        <v>626</v>
      </c>
      <c r="D400" s="149" t="s">
        <v>150</v>
      </c>
      <c r="E400" s="149" t="str">
        <f t="shared" si="6"/>
        <v>Morgan Organ (formerly Morgan Levell)</v>
      </c>
      <c r="F400" s="149" t="s">
        <v>169</v>
      </c>
    </row>
    <row r="401" spans="1:6">
      <c r="A401" s="158" t="s">
        <v>584</v>
      </c>
      <c r="B401" s="158" t="s">
        <v>108</v>
      </c>
      <c r="C401" s="158" t="s">
        <v>627</v>
      </c>
      <c r="D401" s="149" t="s">
        <v>150</v>
      </c>
      <c r="E401" s="149" t="str">
        <f t="shared" si="6"/>
        <v>Morgan Organ (formerly Morgan Levell)</v>
      </c>
      <c r="F401" s="149" t="s">
        <v>169</v>
      </c>
    </row>
    <row r="402" spans="1:6">
      <c r="A402" s="158" t="s">
        <v>584</v>
      </c>
      <c r="B402" s="158" t="s">
        <v>108</v>
      </c>
      <c r="C402" s="158" t="s">
        <v>628</v>
      </c>
      <c r="D402" s="149" t="s">
        <v>150</v>
      </c>
      <c r="E402" s="149" t="str">
        <f t="shared" si="6"/>
        <v>Morgan Organ (formerly Morgan Levell)</v>
      </c>
      <c r="F402" s="149" t="s">
        <v>169</v>
      </c>
    </row>
    <row r="403" spans="1:6">
      <c r="A403" s="158" t="s">
        <v>604</v>
      </c>
      <c r="B403" s="158" t="s">
        <v>629</v>
      </c>
      <c r="C403" s="158" t="s">
        <v>630</v>
      </c>
      <c r="D403" s="149" t="s">
        <v>150</v>
      </c>
      <c r="E403" s="149" t="str">
        <f t="shared" si="6"/>
        <v>Morgan Organ (formerly Morgan Levell)</v>
      </c>
      <c r="F403" s="149" t="s">
        <v>169</v>
      </c>
    </row>
    <row r="404" spans="1:6">
      <c r="A404" s="158" t="s">
        <v>604</v>
      </c>
      <c r="B404" s="158" t="s">
        <v>629</v>
      </c>
      <c r="C404" s="158" t="s">
        <v>631</v>
      </c>
      <c r="D404" s="149" t="s">
        <v>150</v>
      </c>
      <c r="E404" s="149" t="str">
        <f t="shared" si="6"/>
        <v>Morgan Organ (formerly Morgan Levell)</v>
      </c>
      <c r="F404" s="149" t="s">
        <v>169</v>
      </c>
    </row>
    <row r="405" spans="1:6">
      <c r="A405" s="158" t="s">
        <v>584</v>
      </c>
      <c r="B405" s="158" t="s">
        <v>632</v>
      </c>
      <c r="C405" s="158" t="s">
        <v>633</v>
      </c>
      <c r="D405" s="149" t="s">
        <v>150</v>
      </c>
      <c r="E405" s="149" t="str">
        <f t="shared" si="6"/>
        <v>Morgan Organ (formerly Morgan Levell)</v>
      </c>
      <c r="F405" s="149" t="s">
        <v>169</v>
      </c>
    </row>
    <row r="406" spans="1:6">
      <c r="A406" s="158" t="s">
        <v>584</v>
      </c>
      <c r="B406" s="158" t="s">
        <v>632</v>
      </c>
      <c r="C406" s="158" t="s">
        <v>634</v>
      </c>
      <c r="D406" s="149" t="s">
        <v>150</v>
      </c>
      <c r="E406" s="149" t="str">
        <f t="shared" si="6"/>
        <v>Morgan Organ (formerly Morgan Levell)</v>
      </c>
      <c r="F406" s="149" t="s">
        <v>169</v>
      </c>
    </row>
    <row r="407" spans="1:6">
      <c r="A407" s="158" t="s">
        <v>584</v>
      </c>
      <c r="B407" s="158" t="s">
        <v>632</v>
      </c>
      <c r="C407" s="158" t="s">
        <v>635</v>
      </c>
      <c r="D407" s="149" t="s">
        <v>150</v>
      </c>
      <c r="E407" s="149" t="str">
        <f t="shared" si="6"/>
        <v>Morgan Organ (formerly Morgan Levell)</v>
      </c>
      <c r="F407" s="149" t="s">
        <v>169</v>
      </c>
    </row>
    <row r="408" spans="1:6">
      <c r="A408" s="158" t="s">
        <v>584</v>
      </c>
      <c r="B408" s="158" t="s">
        <v>632</v>
      </c>
      <c r="C408" s="158" t="s">
        <v>636</v>
      </c>
      <c r="D408" s="149" t="s">
        <v>150</v>
      </c>
      <c r="E408" s="149" t="str">
        <f t="shared" si="6"/>
        <v>Morgan Organ (formerly Morgan Levell)</v>
      </c>
      <c r="F408" s="149" t="s">
        <v>169</v>
      </c>
    </row>
    <row r="409" spans="1:6">
      <c r="A409" s="158" t="s">
        <v>584</v>
      </c>
      <c r="B409" s="158" t="s">
        <v>632</v>
      </c>
      <c r="C409" s="158" t="s">
        <v>637</v>
      </c>
      <c r="D409" s="149" t="s">
        <v>150</v>
      </c>
      <c r="E409" s="149" t="str">
        <f t="shared" si="6"/>
        <v>Morgan Organ (formerly Morgan Levell)</v>
      </c>
      <c r="F409" s="149" t="s">
        <v>169</v>
      </c>
    </row>
    <row r="410" spans="1:6">
      <c r="A410" s="158" t="s">
        <v>584</v>
      </c>
      <c r="B410" s="158" t="s">
        <v>632</v>
      </c>
      <c r="C410" s="158" t="s">
        <v>638</v>
      </c>
      <c r="D410" s="149" t="s">
        <v>150</v>
      </c>
      <c r="E410" s="149" t="str">
        <f t="shared" si="6"/>
        <v>Morgan Organ (formerly Morgan Levell)</v>
      </c>
      <c r="F410" s="149" t="s">
        <v>169</v>
      </c>
    </row>
    <row r="411" spans="1:6">
      <c r="A411" s="158" t="s">
        <v>584</v>
      </c>
      <c r="B411" s="158" t="s">
        <v>119</v>
      </c>
      <c r="C411" s="158" t="s">
        <v>639</v>
      </c>
      <c r="D411" s="149" t="s">
        <v>150</v>
      </c>
      <c r="E411" s="149" t="str">
        <f t="shared" si="6"/>
        <v>Morgan Organ (formerly Morgan Levell)</v>
      </c>
      <c r="F411" s="149" t="s">
        <v>169</v>
      </c>
    </row>
    <row r="412" spans="1:6">
      <c r="A412" s="158" t="s">
        <v>584</v>
      </c>
      <c r="B412" s="158" t="s">
        <v>119</v>
      </c>
      <c r="C412" s="158" t="s">
        <v>640</v>
      </c>
      <c r="D412" s="149" t="s">
        <v>150</v>
      </c>
      <c r="E412" s="149" t="str">
        <f t="shared" si="6"/>
        <v>Morgan Organ (formerly Morgan Levell)</v>
      </c>
      <c r="F412" s="149" t="s">
        <v>169</v>
      </c>
    </row>
    <row r="413" spans="1:6">
      <c r="A413" s="158" t="s">
        <v>584</v>
      </c>
      <c r="B413" s="158" t="s">
        <v>119</v>
      </c>
      <c r="C413" s="158" t="s">
        <v>641</v>
      </c>
      <c r="D413" s="149" t="s">
        <v>150</v>
      </c>
      <c r="E413" s="149" t="str">
        <f t="shared" si="6"/>
        <v>Morgan Organ (formerly Morgan Levell)</v>
      </c>
      <c r="F413" s="149" t="s">
        <v>169</v>
      </c>
    </row>
    <row r="414" spans="1:6">
      <c r="A414" s="158" t="s">
        <v>584</v>
      </c>
      <c r="B414" s="158" t="s">
        <v>119</v>
      </c>
      <c r="C414" s="158" t="s">
        <v>642</v>
      </c>
      <c r="D414" s="149" t="s">
        <v>150</v>
      </c>
      <c r="E414" s="149" t="str">
        <f t="shared" si="6"/>
        <v>Morgan Organ (formerly Morgan Levell)</v>
      </c>
      <c r="F414" s="149" t="s">
        <v>169</v>
      </c>
    </row>
    <row r="415" spans="1:6">
      <c r="A415" s="158" t="s">
        <v>584</v>
      </c>
      <c r="B415" s="158" t="s">
        <v>119</v>
      </c>
      <c r="C415" s="158" t="s">
        <v>643</v>
      </c>
      <c r="D415" s="149" t="s">
        <v>150</v>
      </c>
      <c r="E415" s="149" t="str">
        <f t="shared" si="6"/>
        <v>Morgan Organ (formerly Morgan Levell)</v>
      </c>
      <c r="F415" s="149" t="s">
        <v>169</v>
      </c>
    </row>
    <row r="416" spans="1:6">
      <c r="A416" s="158" t="s">
        <v>584</v>
      </c>
      <c r="B416" s="158" t="s">
        <v>119</v>
      </c>
      <c r="C416" s="158" t="s">
        <v>644</v>
      </c>
      <c r="D416" s="149" t="s">
        <v>150</v>
      </c>
      <c r="E416" s="149" t="str">
        <f t="shared" si="6"/>
        <v>Morgan Organ (formerly Morgan Levell)</v>
      </c>
      <c r="F416" s="149" t="s">
        <v>169</v>
      </c>
    </row>
    <row r="417" spans="1:6">
      <c r="A417" s="158" t="s">
        <v>604</v>
      </c>
      <c r="B417" s="158" t="s">
        <v>645</v>
      </c>
      <c r="C417" s="158" t="s">
        <v>646</v>
      </c>
      <c r="D417" s="149" t="s">
        <v>150</v>
      </c>
      <c r="E417" s="149" t="str">
        <f t="shared" si="6"/>
        <v>Morgan Organ (formerly Morgan Levell)</v>
      </c>
      <c r="F417" s="149" t="s">
        <v>169</v>
      </c>
    </row>
    <row r="418" spans="1:6">
      <c r="A418" s="158" t="s">
        <v>604</v>
      </c>
      <c r="B418" s="158" t="s">
        <v>645</v>
      </c>
      <c r="C418" s="158" t="s">
        <v>647</v>
      </c>
      <c r="D418" s="149" t="s">
        <v>150</v>
      </c>
      <c r="E418" s="149" t="str">
        <f t="shared" si="6"/>
        <v>Morgan Organ (formerly Morgan Levell)</v>
      </c>
      <c r="F418" s="149" t="s">
        <v>169</v>
      </c>
    </row>
    <row r="419" spans="1:6">
      <c r="A419" s="158" t="s">
        <v>604</v>
      </c>
      <c r="B419" s="158" t="s">
        <v>645</v>
      </c>
      <c r="C419" s="158" t="s">
        <v>648</v>
      </c>
      <c r="D419" s="149" t="s">
        <v>150</v>
      </c>
      <c r="E419" s="149" t="str">
        <f t="shared" si="6"/>
        <v>Morgan Organ (formerly Morgan Levell)</v>
      </c>
      <c r="F419" s="149" t="s">
        <v>169</v>
      </c>
    </row>
    <row r="420" spans="1:6">
      <c r="A420" s="158" t="s">
        <v>604</v>
      </c>
      <c r="B420" s="158" t="s">
        <v>645</v>
      </c>
      <c r="C420" s="158" t="s">
        <v>649</v>
      </c>
      <c r="D420" s="149" t="s">
        <v>150</v>
      </c>
      <c r="E420" s="149" t="str">
        <f t="shared" si="6"/>
        <v>Morgan Organ (formerly Morgan Levell)</v>
      </c>
      <c r="F420" s="149" t="s">
        <v>169</v>
      </c>
    </row>
    <row r="421" spans="1:6">
      <c r="A421" s="158" t="s">
        <v>273</v>
      </c>
      <c r="B421" s="158" t="s">
        <v>650</v>
      </c>
      <c r="C421" s="158" t="s">
        <v>651</v>
      </c>
      <c r="D421" s="149" t="s">
        <v>150</v>
      </c>
      <c r="E421" s="149" t="str">
        <f t="shared" si="6"/>
        <v>Morgan Organ (formerly Morgan Levell)</v>
      </c>
      <c r="F421" s="149" t="s">
        <v>169</v>
      </c>
    </row>
    <row r="422" spans="1:6">
      <c r="A422" s="158" t="s">
        <v>273</v>
      </c>
      <c r="B422" s="158" t="s">
        <v>650</v>
      </c>
      <c r="C422" s="158" t="s">
        <v>652</v>
      </c>
      <c r="D422" s="149" t="s">
        <v>150</v>
      </c>
      <c r="E422" s="149" t="str">
        <f t="shared" si="6"/>
        <v>Morgan Organ (formerly Morgan Levell)</v>
      </c>
      <c r="F422" s="149" t="s">
        <v>169</v>
      </c>
    </row>
    <row r="423" spans="1:6">
      <c r="A423" s="158" t="s">
        <v>273</v>
      </c>
      <c r="B423" s="158" t="s">
        <v>650</v>
      </c>
      <c r="C423" s="158" t="s">
        <v>653</v>
      </c>
      <c r="D423" s="149" t="s">
        <v>150</v>
      </c>
      <c r="E423" s="149" t="str">
        <f t="shared" si="6"/>
        <v>Morgan Organ (formerly Morgan Levell)</v>
      </c>
      <c r="F423" s="149" t="s">
        <v>169</v>
      </c>
    </row>
    <row r="424" spans="1:6">
      <c r="A424" s="158" t="s">
        <v>273</v>
      </c>
      <c r="B424" s="158" t="s">
        <v>650</v>
      </c>
      <c r="C424" s="158" t="s">
        <v>654</v>
      </c>
      <c r="D424" s="149" t="s">
        <v>150</v>
      </c>
      <c r="E424" s="149" t="str">
        <f t="shared" si="6"/>
        <v>Morgan Organ (formerly Morgan Levell)</v>
      </c>
      <c r="F424" s="149" t="s">
        <v>169</v>
      </c>
    </row>
    <row r="425" spans="1:6">
      <c r="A425" s="158" t="s">
        <v>273</v>
      </c>
      <c r="B425" s="158" t="s">
        <v>650</v>
      </c>
      <c r="C425" s="158" t="s">
        <v>655</v>
      </c>
      <c r="D425" s="149" t="s">
        <v>150</v>
      </c>
      <c r="E425" s="149" t="str">
        <f t="shared" si="6"/>
        <v>Morgan Organ (formerly Morgan Levell)</v>
      </c>
      <c r="F425" s="149" t="s">
        <v>169</v>
      </c>
    </row>
    <row r="426" spans="1:6">
      <c r="A426" s="158" t="s">
        <v>584</v>
      </c>
      <c r="B426" s="158" t="s">
        <v>125</v>
      </c>
      <c r="C426" s="158" t="s">
        <v>656</v>
      </c>
      <c r="D426" s="149" t="s">
        <v>150</v>
      </c>
      <c r="E426" s="149" t="str">
        <f t="shared" si="6"/>
        <v>Morgan Organ (formerly Morgan Levell)</v>
      </c>
      <c r="F426" s="149" t="s">
        <v>169</v>
      </c>
    </row>
    <row r="427" spans="1:6">
      <c r="A427" s="158" t="s">
        <v>584</v>
      </c>
      <c r="B427" s="158" t="s">
        <v>125</v>
      </c>
      <c r="C427" s="158" t="s">
        <v>657</v>
      </c>
      <c r="D427" s="149" t="s">
        <v>150</v>
      </c>
      <c r="E427" s="149" t="str">
        <f t="shared" si="6"/>
        <v>Morgan Organ (formerly Morgan Levell)</v>
      </c>
      <c r="F427" s="149" t="s">
        <v>169</v>
      </c>
    </row>
    <row r="428" spans="1:6">
      <c r="A428" s="158" t="s">
        <v>584</v>
      </c>
      <c r="B428" s="158" t="s">
        <v>125</v>
      </c>
      <c r="C428" s="158" t="s">
        <v>658</v>
      </c>
      <c r="D428" s="149" t="s">
        <v>150</v>
      </c>
      <c r="E428" s="149" t="str">
        <f t="shared" si="6"/>
        <v>Morgan Organ (formerly Morgan Levell)</v>
      </c>
      <c r="F428" s="149" t="s">
        <v>169</v>
      </c>
    </row>
    <row r="429" spans="1:6">
      <c r="A429" s="158" t="s">
        <v>584</v>
      </c>
      <c r="B429" s="158" t="s">
        <v>125</v>
      </c>
      <c r="C429" s="158" t="s">
        <v>659</v>
      </c>
      <c r="D429" s="149" t="s">
        <v>150</v>
      </c>
      <c r="E429" s="149" t="str">
        <f t="shared" si="6"/>
        <v>Morgan Organ (formerly Morgan Levell)</v>
      </c>
      <c r="F429" s="149" t="s">
        <v>169</v>
      </c>
    </row>
    <row r="430" spans="1:6">
      <c r="A430" s="158" t="s">
        <v>584</v>
      </c>
      <c r="B430" s="158" t="s">
        <v>125</v>
      </c>
      <c r="C430" s="158" t="s">
        <v>660</v>
      </c>
      <c r="D430" s="149" t="s">
        <v>150</v>
      </c>
      <c r="E430" s="149" t="str">
        <f t="shared" si="6"/>
        <v>Morgan Organ (formerly Morgan Levell)</v>
      </c>
      <c r="F430" s="149" t="s">
        <v>169</v>
      </c>
    </row>
    <row r="431" spans="1:6">
      <c r="A431" s="158" t="s">
        <v>661</v>
      </c>
      <c r="B431" s="158" t="s">
        <v>662</v>
      </c>
      <c r="C431" s="158" t="s">
        <v>663</v>
      </c>
      <c r="D431" s="149" t="s">
        <v>150</v>
      </c>
      <c r="E431" s="149" t="str">
        <f t="shared" si="6"/>
        <v>Morgan Organ (formerly Morgan Levell)</v>
      </c>
      <c r="F431" s="149" t="s">
        <v>169</v>
      </c>
    </row>
    <row r="432" spans="1:6">
      <c r="A432" s="158" t="s">
        <v>661</v>
      </c>
      <c r="B432" s="158" t="s">
        <v>662</v>
      </c>
      <c r="C432" s="158" t="s">
        <v>664</v>
      </c>
      <c r="D432" s="149" t="s">
        <v>150</v>
      </c>
      <c r="E432" s="149" t="str">
        <f t="shared" si="6"/>
        <v>Morgan Organ (formerly Morgan Levell)</v>
      </c>
      <c r="F432" s="149" t="s">
        <v>169</v>
      </c>
    </row>
    <row r="433" spans="1:6">
      <c r="A433" s="158" t="s">
        <v>661</v>
      </c>
      <c r="B433" s="158" t="s">
        <v>662</v>
      </c>
      <c r="C433" s="158" t="s">
        <v>665</v>
      </c>
      <c r="D433" s="149" t="s">
        <v>150</v>
      </c>
      <c r="E433" s="149" t="str">
        <f t="shared" si="6"/>
        <v>Morgan Organ (formerly Morgan Levell)</v>
      </c>
      <c r="F433" s="149" t="s">
        <v>169</v>
      </c>
    </row>
    <row r="434" spans="1:6">
      <c r="A434" s="158" t="s">
        <v>661</v>
      </c>
      <c r="B434" s="158" t="s">
        <v>662</v>
      </c>
      <c r="C434" s="158" t="s">
        <v>666</v>
      </c>
      <c r="D434" s="149" t="s">
        <v>150</v>
      </c>
      <c r="E434" s="149" t="str">
        <f t="shared" si="6"/>
        <v>Morgan Organ (formerly Morgan Levell)</v>
      </c>
      <c r="F434" s="149" t="s">
        <v>169</v>
      </c>
    </row>
    <row r="435" spans="1:6">
      <c r="A435" s="158" t="s">
        <v>661</v>
      </c>
      <c r="B435" s="158" t="s">
        <v>662</v>
      </c>
      <c r="C435" s="158" t="s">
        <v>667</v>
      </c>
      <c r="D435" s="149" t="s">
        <v>150</v>
      </c>
      <c r="E435" s="149" t="str">
        <f t="shared" si="6"/>
        <v>Morgan Organ (formerly Morgan Levell)</v>
      </c>
      <c r="F435" s="149" t="s">
        <v>169</v>
      </c>
    </row>
    <row r="436" spans="1:6">
      <c r="A436" s="158" t="s">
        <v>661</v>
      </c>
      <c r="B436" s="158" t="s">
        <v>662</v>
      </c>
      <c r="C436" s="158" t="s">
        <v>668</v>
      </c>
      <c r="D436" s="149" t="s">
        <v>150</v>
      </c>
      <c r="E436" s="149" t="str">
        <f t="shared" si="6"/>
        <v>Morgan Organ (formerly Morgan Levell)</v>
      </c>
      <c r="F436" s="149" t="s">
        <v>169</v>
      </c>
    </row>
    <row r="437" spans="1:6">
      <c r="A437" s="158" t="s">
        <v>661</v>
      </c>
      <c r="B437" s="158" t="s">
        <v>662</v>
      </c>
      <c r="C437" s="158" t="s">
        <v>669</v>
      </c>
      <c r="D437" s="149" t="s">
        <v>150</v>
      </c>
      <c r="E437" s="149" t="str">
        <f t="shared" si="6"/>
        <v>Morgan Organ (formerly Morgan Levell)</v>
      </c>
      <c r="F437" s="149" t="s">
        <v>169</v>
      </c>
    </row>
    <row r="438" spans="1:6">
      <c r="A438" s="158" t="s">
        <v>661</v>
      </c>
      <c r="B438" s="158" t="s">
        <v>662</v>
      </c>
      <c r="C438" s="158" t="s">
        <v>670</v>
      </c>
      <c r="D438" s="149" t="s">
        <v>150</v>
      </c>
      <c r="E438" s="149" t="str">
        <f t="shared" si="6"/>
        <v>Morgan Organ (formerly Morgan Levell)</v>
      </c>
      <c r="F438" s="149" t="s">
        <v>169</v>
      </c>
    </row>
    <row r="439" spans="1:6">
      <c r="A439" s="158" t="s">
        <v>661</v>
      </c>
      <c r="B439" s="158" t="s">
        <v>662</v>
      </c>
      <c r="C439" s="158" t="s">
        <v>671</v>
      </c>
      <c r="D439" s="149" t="s">
        <v>150</v>
      </c>
      <c r="E439" s="149" t="str">
        <f t="shared" si="6"/>
        <v>Morgan Organ (formerly Morgan Levell)</v>
      </c>
      <c r="F439" s="149" t="s">
        <v>169</v>
      </c>
    </row>
    <row r="440" spans="1:6">
      <c r="A440" s="158" t="s">
        <v>661</v>
      </c>
      <c r="B440" s="158" t="s">
        <v>662</v>
      </c>
      <c r="C440" s="158" t="s">
        <v>672</v>
      </c>
      <c r="D440" s="149" t="s">
        <v>150</v>
      </c>
      <c r="E440" s="149" t="str">
        <f t="shared" si="6"/>
        <v>Morgan Organ (formerly Morgan Levell)</v>
      </c>
      <c r="F440" s="149" t="s">
        <v>169</v>
      </c>
    </row>
    <row r="441" spans="1:6">
      <c r="A441" s="158" t="s">
        <v>661</v>
      </c>
      <c r="B441" s="158" t="s">
        <v>662</v>
      </c>
      <c r="C441" s="158" t="s">
        <v>673</v>
      </c>
      <c r="D441" s="149" t="s">
        <v>150</v>
      </c>
      <c r="E441" s="149" t="str">
        <f t="shared" si="6"/>
        <v>Morgan Organ (formerly Morgan Levell)</v>
      </c>
      <c r="F441" s="149" t="s">
        <v>169</v>
      </c>
    </row>
    <row r="442" spans="1:6">
      <c r="A442" s="158" t="s">
        <v>604</v>
      </c>
      <c r="B442" s="158" t="s">
        <v>674</v>
      </c>
      <c r="C442" s="158" t="s">
        <v>675</v>
      </c>
      <c r="D442" s="149" t="s">
        <v>150</v>
      </c>
      <c r="E442" s="149" t="str">
        <f t="shared" si="6"/>
        <v>Morgan Organ (formerly Morgan Levell)</v>
      </c>
      <c r="F442" s="149" t="s">
        <v>169</v>
      </c>
    </row>
    <row r="443" spans="1:6">
      <c r="A443" s="158" t="s">
        <v>604</v>
      </c>
      <c r="B443" s="158" t="s">
        <v>674</v>
      </c>
      <c r="C443" s="158" t="s">
        <v>676</v>
      </c>
      <c r="D443" s="149" t="s">
        <v>150</v>
      </c>
      <c r="E443" s="149" t="str">
        <f t="shared" si="6"/>
        <v>Morgan Organ (formerly Morgan Levell)</v>
      </c>
      <c r="F443" s="149" t="s">
        <v>169</v>
      </c>
    </row>
    <row r="444" spans="1:6">
      <c r="A444" s="158" t="s">
        <v>604</v>
      </c>
      <c r="B444" s="158" t="s">
        <v>674</v>
      </c>
      <c r="C444" s="158" t="s">
        <v>677</v>
      </c>
      <c r="D444" s="149" t="s">
        <v>150</v>
      </c>
      <c r="E444" s="149" t="str">
        <f t="shared" si="6"/>
        <v>Morgan Organ (formerly Morgan Levell)</v>
      </c>
      <c r="F444" s="149" t="s">
        <v>169</v>
      </c>
    </row>
    <row r="445" spans="1:6">
      <c r="A445" s="158" t="s">
        <v>604</v>
      </c>
      <c r="B445" s="158" t="s">
        <v>674</v>
      </c>
      <c r="C445" s="158" t="s">
        <v>678</v>
      </c>
      <c r="D445" s="149" t="s">
        <v>150</v>
      </c>
      <c r="E445" s="149" t="str">
        <f t="shared" si="6"/>
        <v>Morgan Organ (formerly Morgan Levell)</v>
      </c>
      <c r="F445" s="149" t="s">
        <v>169</v>
      </c>
    </row>
    <row r="446" spans="1:6">
      <c r="A446" s="158" t="s">
        <v>604</v>
      </c>
      <c r="B446" s="158" t="s">
        <v>674</v>
      </c>
      <c r="C446" s="158" t="s">
        <v>679</v>
      </c>
      <c r="D446" s="149" t="s">
        <v>150</v>
      </c>
      <c r="E446" s="149" t="str">
        <f t="shared" si="6"/>
        <v>Morgan Organ (formerly Morgan Levell)</v>
      </c>
      <c r="F446" s="149" t="s">
        <v>169</v>
      </c>
    </row>
    <row r="447" spans="1:6">
      <c r="A447" s="158" t="s">
        <v>604</v>
      </c>
      <c r="B447" s="158" t="s">
        <v>674</v>
      </c>
      <c r="C447" s="158" t="s">
        <v>680</v>
      </c>
      <c r="D447" s="149" t="s">
        <v>150</v>
      </c>
      <c r="E447" s="149" t="str">
        <f t="shared" si="6"/>
        <v>Morgan Organ (formerly Morgan Levell)</v>
      </c>
      <c r="F447" s="149" t="s">
        <v>169</v>
      </c>
    </row>
    <row r="448" spans="1:6">
      <c r="A448" s="158" t="s">
        <v>604</v>
      </c>
      <c r="B448" s="158" t="s">
        <v>674</v>
      </c>
      <c r="C448" s="158" t="s">
        <v>681</v>
      </c>
      <c r="D448" s="149" t="s">
        <v>150</v>
      </c>
      <c r="E448" s="149" t="str">
        <f t="shared" si="6"/>
        <v>Morgan Organ (formerly Morgan Levell)</v>
      </c>
      <c r="F448" s="149" t="s">
        <v>169</v>
      </c>
    </row>
    <row r="449" spans="1:6">
      <c r="A449" s="158" t="s">
        <v>604</v>
      </c>
      <c r="B449" s="158" t="s">
        <v>682</v>
      </c>
      <c r="C449" s="158" t="s">
        <v>683</v>
      </c>
      <c r="D449" s="149" t="s">
        <v>150</v>
      </c>
      <c r="E449" s="149" t="str">
        <f t="shared" si="6"/>
        <v>Morgan Organ (formerly Morgan Levell)</v>
      </c>
      <c r="F449" s="149" t="s">
        <v>169</v>
      </c>
    </row>
    <row r="450" spans="1:6">
      <c r="A450" s="158" t="s">
        <v>604</v>
      </c>
      <c r="B450" s="158" t="s">
        <v>682</v>
      </c>
      <c r="C450" s="158" t="s">
        <v>684</v>
      </c>
      <c r="D450" s="149" t="s">
        <v>150</v>
      </c>
      <c r="E450" s="149" t="str">
        <f t="shared" si="6"/>
        <v>Morgan Organ (formerly Morgan Levell)</v>
      </c>
      <c r="F450" s="149" t="s">
        <v>169</v>
      </c>
    </row>
    <row r="451" spans="1:6">
      <c r="A451" s="158" t="s">
        <v>604</v>
      </c>
      <c r="B451" s="158" t="s">
        <v>682</v>
      </c>
      <c r="C451" s="158" t="s">
        <v>685</v>
      </c>
      <c r="D451" s="149" t="s">
        <v>150</v>
      </c>
      <c r="E451" s="149" t="str">
        <f t="shared" si="6"/>
        <v>Morgan Organ (formerly Morgan Levell)</v>
      </c>
      <c r="F451" s="149" t="s">
        <v>169</v>
      </c>
    </row>
    <row r="452" spans="1:6">
      <c r="A452" s="158" t="s">
        <v>604</v>
      </c>
      <c r="B452" s="158" t="s">
        <v>682</v>
      </c>
      <c r="C452" s="158" t="s">
        <v>686</v>
      </c>
      <c r="D452" s="149" t="s">
        <v>150</v>
      </c>
      <c r="E452" s="149" t="str">
        <f t="shared" si="6"/>
        <v>Morgan Organ (formerly Morgan Levell)</v>
      </c>
      <c r="F452" s="149" t="s">
        <v>169</v>
      </c>
    </row>
    <row r="453" spans="1:6">
      <c r="A453" s="158" t="s">
        <v>604</v>
      </c>
      <c r="B453" s="158" t="s">
        <v>682</v>
      </c>
      <c r="C453" s="158" t="s">
        <v>687</v>
      </c>
      <c r="D453" s="149" t="s">
        <v>150</v>
      </c>
      <c r="E453" s="149" t="str">
        <f t="shared" si="6"/>
        <v>Morgan Organ (formerly Morgan Levell)</v>
      </c>
      <c r="F453" s="149" t="s">
        <v>169</v>
      </c>
    </row>
    <row r="454" spans="1:6">
      <c r="A454" s="158" t="s">
        <v>604</v>
      </c>
      <c r="B454" s="158" t="s">
        <v>682</v>
      </c>
      <c r="C454" s="158" t="s">
        <v>688</v>
      </c>
      <c r="D454" s="149" t="s">
        <v>150</v>
      </c>
      <c r="E454" s="149" t="str">
        <f t="shared" si="6"/>
        <v>Morgan Organ (formerly Morgan Levell)</v>
      </c>
      <c r="F454" s="149" t="s">
        <v>169</v>
      </c>
    </row>
    <row r="455" spans="1:6">
      <c r="A455" s="158" t="s">
        <v>273</v>
      </c>
      <c r="B455" s="158" t="s">
        <v>689</v>
      </c>
      <c r="C455" s="158" t="s">
        <v>690</v>
      </c>
      <c r="D455" s="149" t="s">
        <v>150</v>
      </c>
      <c r="E455" s="149" t="str">
        <f t="shared" si="6"/>
        <v>Morgan Organ (formerly Morgan Levell)</v>
      </c>
      <c r="F455" s="149" t="s">
        <v>169</v>
      </c>
    </row>
    <row r="456" spans="1:6">
      <c r="A456" s="158" t="s">
        <v>273</v>
      </c>
      <c r="B456" s="158" t="s">
        <v>689</v>
      </c>
      <c r="C456" s="158" t="s">
        <v>691</v>
      </c>
      <c r="D456" s="149" t="s">
        <v>150</v>
      </c>
      <c r="E456" s="149" t="str">
        <f t="shared" si="6"/>
        <v>Morgan Organ (formerly Morgan Levell)</v>
      </c>
      <c r="F456" s="149" t="s">
        <v>169</v>
      </c>
    </row>
    <row r="457" spans="1:6">
      <c r="A457" s="158" t="s">
        <v>273</v>
      </c>
      <c r="B457" s="158" t="s">
        <v>689</v>
      </c>
      <c r="C457" s="158" t="s">
        <v>692</v>
      </c>
      <c r="D457" s="149" t="s">
        <v>150</v>
      </c>
      <c r="E457" s="149" t="str">
        <f t="shared" si="6"/>
        <v>Morgan Organ (formerly Morgan Levell)</v>
      </c>
      <c r="F457" s="149" t="s">
        <v>169</v>
      </c>
    </row>
    <row r="458" spans="1:6">
      <c r="A458" s="158" t="s">
        <v>273</v>
      </c>
      <c r="B458" s="158" t="s">
        <v>693</v>
      </c>
      <c r="C458" s="158" t="s">
        <v>694</v>
      </c>
      <c r="D458" s="149" t="s">
        <v>150</v>
      </c>
      <c r="E458" s="149" t="str">
        <f t="shared" ref="E458:E521" si="7">_xlfn.XLOOKUP(D458,$A$2:$A$7,$B$2:$B$7)</f>
        <v>Morgan Organ (formerly Morgan Levell)</v>
      </c>
      <c r="F458" s="149" t="s">
        <v>169</v>
      </c>
    </row>
    <row r="459" spans="1:6">
      <c r="A459" s="158" t="s">
        <v>273</v>
      </c>
      <c r="B459" s="158" t="s">
        <v>693</v>
      </c>
      <c r="C459" s="158" t="s">
        <v>695</v>
      </c>
      <c r="D459" s="149" t="s">
        <v>150</v>
      </c>
      <c r="E459" s="149" t="str">
        <f t="shared" si="7"/>
        <v>Morgan Organ (formerly Morgan Levell)</v>
      </c>
      <c r="F459" s="149" t="s">
        <v>169</v>
      </c>
    </row>
    <row r="460" spans="1:6">
      <c r="A460" s="158" t="s">
        <v>273</v>
      </c>
      <c r="B460" s="158" t="s">
        <v>693</v>
      </c>
      <c r="C460" s="158" t="s">
        <v>696</v>
      </c>
      <c r="D460" s="149" t="s">
        <v>150</v>
      </c>
      <c r="E460" s="149" t="str">
        <f t="shared" si="7"/>
        <v>Morgan Organ (formerly Morgan Levell)</v>
      </c>
      <c r="F460" s="149" t="s">
        <v>169</v>
      </c>
    </row>
    <row r="461" spans="1:6">
      <c r="A461" s="158" t="s">
        <v>273</v>
      </c>
      <c r="B461" s="158" t="s">
        <v>693</v>
      </c>
      <c r="C461" s="158" t="s">
        <v>697</v>
      </c>
      <c r="D461" s="149" t="s">
        <v>150</v>
      </c>
      <c r="E461" s="149" t="str">
        <f t="shared" si="7"/>
        <v>Morgan Organ (formerly Morgan Levell)</v>
      </c>
      <c r="F461" s="149" t="s">
        <v>169</v>
      </c>
    </row>
    <row r="462" spans="1:6">
      <c r="A462" s="158" t="s">
        <v>273</v>
      </c>
      <c r="B462" s="158" t="s">
        <v>693</v>
      </c>
      <c r="C462" s="158" t="s">
        <v>698</v>
      </c>
      <c r="D462" s="149" t="s">
        <v>150</v>
      </c>
      <c r="E462" s="149" t="str">
        <f t="shared" si="7"/>
        <v>Morgan Organ (formerly Morgan Levell)</v>
      </c>
      <c r="F462" s="149" t="s">
        <v>169</v>
      </c>
    </row>
    <row r="463" spans="1:6">
      <c r="A463" s="158" t="s">
        <v>604</v>
      </c>
      <c r="B463" s="158" t="s">
        <v>699</v>
      </c>
      <c r="C463" s="158" t="s">
        <v>700</v>
      </c>
      <c r="D463" s="149" t="s">
        <v>150</v>
      </c>
      <c r="E463" s="149" t="str">
        <f t="shared" si="7"/>
        <v>Morgan Organ (formerly Morgan Levell)</v>
      </c>
      <c r="F463" s="149" t="s">
        <v>169</v>
      </c>
    </row>
    <row r="464" spans="1:6">
      <c r="A464" s="158" t="s">
        <v>604</v>
      </c>
      <c r="B464" s="158" t="s">
        <v>699</v>
      </c>
      <c r="C464" s="158" t="s">
        <v>701</v>
      </c>
      <c r="D464" s="149" t="s">
        <v>150</v>
      </c>
      <c r="E464" s="149" t="str">
        <f t="shared" si="7"/>
        <v>Morgan Organ (formerly Morgan Levell)</v>
      </c>
      <c r="F464" s="149" t="s">
        <v>169</v>
      </c>
    </row>
    <row r="465" spans="1:6">
      <c r="A465" s="158" t="s">
        <v>604</v>
      </c>
      <c r="B465" s="158" t="s">
        <v>699</v>
      </c>
      <c r="C465" s="158" t="s">
        <v>702</v>
      </c>
      <c r="D465" s="149" t="s">
        <v>150</v>
      </c>
      <c r="E465" s="149" t="str">
        <f t="shared" si="7"/>
        <v>Morgan Organ (formerly Morgan Levell)</v>
      </c>
      <c r="F465" s="149" t="s">
        <v>169</v>
      </c>
    </row>
    <row r="466" spans="1:6">
      <c r="A466" s="158" t="s">
        <v>604</v>
      </c>
      <c r="B466" s="158" t="s">
        <v>132</v>
      </c>
      <c r="C466" s="158" t="s">
        <v>703</v>
      </c>
      <c r="D466" s="149" t="s">
        <v>150</v>
      </c>
      <c r="E466" s="149" t="str">
        <f t="shared" si="7"/>
        <v>Morgan Organ (formerly Morgan Levell)</v>
      </c>
      <c r="F466" s="149" t="s">
        <v>169</v>
      </c>
    </row>
    <row r="467" spans="1:6">
      <c r="A467" s="158" t="s">
        <v>604</v>
      </c>
      <c r="B467" s="158" t="s">
        <v>132</v>
      </c>
      <c r="C467" s="158" t="s">
        <v>704</v>
      </c>
      <c r="D467" s="149" t="s">
        <v>150</v>
      </c>
      <c r="E467" s="149" t="str">
        <f t="shared" si="7"/>
        <v>Morgan Organ (formerly Morgan Levell)</v>
      </c>
      <c r="F467" s="149" t="s">
        <v>169</v>
      </c>
    </row>
    <row r="468" spans="1:6">
      <c r="A468" s="158" t="s">
        <v>584</v>
      </c>
      <c r="B468" s="158" t="s">
        <v>705</v>
      </c>
      <c r="C468" s="158" t="s">
        <v>706</v>
      </c>
      <c r="D468" s="149" t="s">
        <v>150</v>
      </c>
      <c r="E468" s="149" t="str">
        <f t="shared" si="7"/>
        <v>Morgan Organ (formerly Morgan Levell)</v>
      </c>
      <c r="F468" s="149" t="s">
        <v>169</v>
      </c>
    </row>
    <row r="469" spans="1:6">
      <c r="A469" s="158" t="s">
        <v>584</v>
      </c>
      <c r="B469" s="158" t="s">
        <v>705</v>
      </c>
      <c r="C469" s="158" t="s">
        <v>707</v>
      </c>
      <c r="D469" s="149" t="s">
        <v>150</v>
      </c>
      <c r="E469" s="149" t="str">
        <f t="shared" si="7"/>
        <v>Morgan Organ (formerly Morgan Levell)</v>
      </c>
      <c r="F469" s="149" t="s">
        <v>169</v>
      </c>
    </row>
    <row r="470" spans="1:6">
      <c r="A470" s="158" t="s">
        <v>584</v>
      </c>
      <c r="B470" s="158" t="s">
        <v>705</v>
      </c>
      <c r="C470" s="158" t="s">
        <v>708</v>
      </c>
      <c r="D470" s="149" t="s">
        <v>150</v>
      </c>
      <c r="E470" s="149" t="str">
        <f t="shared" si="7"/>
        <v>Morgan Organ (formerly Morgan Levell)</v>
      </c>
      <c r="F470" s="149" t="s">
        <v>169</v>
      </c>
    </row>
    <row r="471" spans="1:6">
      <c r="A471" s="158" t="s">
        <v>584</v>
      </c>
      <c r="B471" s="158" t="s">
        <v>705</v>
      </c>
      <c r="C471" s="158" t="s">
        <v>709</v>
      </c>
      <c r="D471" s="149" t="s">
        <v>150</v>
      </c>
      <c r="E471" s="149" t="str">
        <f t="shared" si="7"/>
        <v>Morgan Organ (formerly Morgan Levell)</v>
      </c>
      <c r="F471" s="149" t="s">
        <v>169</v>
      </c>
    </row>
    <row r="472" spans="1:6">
      <c r="A472" s="158" t="s">
        <v>584</v>
      </c>
      <c r="B472" s="158" t="s">
        <v>710</v>
      </c>
      <c r="C472" s="158" t="s">
        <v>711</v>
      </c>
      <c r="D472" s="149" t="s">
        <v>150</v>
      </c>
      <c r="E472" s="149" t="str">
        <f t="shared" si="7"/>
        <v>Morgan Organ (formerly Morgan Levell)</v>
      </c>
      <c r="F472" s="149" t="s">
        <v>169</v>
      </c>
    </row>
    <row r="473" spans="1:6">
      <c r="A473" s="158" t="s">
        <v>584</v>
      </c>
      <c r="B473" s="158" t="s">
        <v>710</v>
      </c>
      <c r="C473" s="158" t="s">
        <v>712</v>
      </c>
      <c r="D473" s="149" t="s">
        <v>150</v>
      </c>
      <c r="E473" s="149" t="str">
        <f t="shared" si="7"/>
        <v>Morgan Organ (formerly Morgan Levell)</v>
      </c>
      <c r="F473" s="149" t="s">
        <v>169</v>
      </c>
    </row>
    <row r="474" spans="1:6">
      <c r="A474" s="158" t="s">
        <v>584</v>
      </c>
      <c r="B474" s="158" t="s">
        <v>710</v>
      </c>
      <c r="C474" s="158" t="s">
        <v>713</v>
      </c>
      <c r="D474" s="149" t="s">
        <v>150</v>
      </c>
      <c r="E474" s="149" t="str">
        <f t="shared" si="7"/>
        <v>Morgan Organ (formerly Morgan Levell)</v>
      </c>
      <c r="F474" s="149" t="s">
        <v>169</v>
      </c>
    </row>
    <row r="475" spans="1:6">
      <c r="A475" s="158" t="s">
        <v>584</v>
      </c>
      <c r="B475" s="158" t="s">
        <v>714</v>
      </c>
      <c r="C475" s="158" t="s">
        <v>715</v>
      </c>
      <c r="D475" s="149" t="s">
        <v>150</v>
      </c>
      <c r="E475" s="149" t="str">
        <f t="shared" si="7"/>
        <v>Morgan Organ (formerly Morgan Levell)</v>
      </c>
      <c r="F475" s="149" t="s">
        <v>169</v>
      </c>
    </row>
    <row r="476" spans="1:6">
      <c r="A476" s="158" t="s">
        <v>584</v>
      </c>
      <c r="B476" s="158" t="s">
        <v>714</v>
      </c>
      <c r="C476" s="158" t="s">
        <v>716</v>
      </c>
      <c r="D476" s="149" t="s">
        <v>150</v>
      </c>
      <c r="E476" s="149" t="str">
        <f t="shared" si="7"/>
        <v>Morgan Organ (formerly Morgan Levell)</v>
      </c>
      <c r="F476" s="149" t="s">
        <v>169</v>
      </c>
    </row>
    <row r="477" spans="1:6">
      <c r="A477" s="158" t="s">
        <v>584</v>
      </c>
      <c r="B477" s="158" t="s">
        <v>714</v>
      </c>
      <c r="C477" s="158" t="s">
        <v>717</v>
      </c>
      <c r="D477" s="149" t="s">
        <v>150</v>
      </c>
      <c r="E477" s="149" t="str">
        <f t="shared" si="7"/>
        <v>Morgan Organ (formerly Morgan Levell)</v>
      </c>
      <c r="F477" s="149" t="s">
        <v>169</v>
      </c>
    </row>
    <row r="478" spans="1:6">
      <c r="A478" s="158" t="s">
        <v>584</v>
      </c>
      <c r="B478" s="158" t="s">
        <v>714</v>
      </c>
      <c r="C478" s="158" t="s">
        <v>718</v>
      </c>
      <c r="D478" s="149" t="s">
        <v>150</v>
      </c>
      <c r="E478" s="149" t="str">
        <f t="shared" si="7"/>
        <v>Morgan Organ (formerly Morgan Levell)</v>
      </c>
      <c r="F478" s="149" t="s">
        <v>169</v>
      </c>
    </row>
    <row r="479" spans="1:6">
      <c r="A479" s="158" t="s">
        <v>584</v>
      </c>
      <c r="B479" s="158" t="s">
        <v>714</v>
      </c>
      <c r="C479" s="158" t="s">
        <v>719</v>
      </c>
      <c r="D479" s="149" t="s">
        <v>150</v>
      </c>
      <c r="E479" s="149" t="str">
        <f t="shared" si="7"/>
        <v>Morgan Organ (formerly Morgan Levell)</v>
      </c>
      <c r="F479" s="149" t="s">
        <v>169</v>
      </c>
    </row>
    <row r="480" spans="1:6">
      <c r="A480" s="158" t="s">
        <v>584</v>
      </c>
      <c r="B480" s="158" t="s">
        <v>720</v>
      </c>
      <c r="C480" s="158" t="s">
        <v>721</v>
      </c>
      <c r="D480" s="149" t="s">
        <v>150</v>
      </c>
      <c r="E480" s="149" t="str">
        <f t="shared" si="7"/>
        <v>Morgan Organ (formerly Morgan Levell)</v>
      </c>
      <c r="F480" s="149" t="s">
        <v>169</v>
      </c>
    </row>
    <row r="481" spans="1:6">
      <c r="A481" s="158" t="s">
        <v>584</v>
      </c>
      <c r="B481" s="158" t="s">
        <v>720</v>
      </c>
      <c r="C481" s="158" t="s">
        <v>722</v>
      </c>
      <c r="D481" s="149" t="s">
        <v>150</v>
      </c>
      <c r="E481" s="149" t="str">
        <f t="shared" si="7"/>
        <v>Morgan Organ (formerly Morgan Levell)</v>
      </c>
      <c r="F481" s="149" t="s">
        <v>169</v>
      </c>
    </row>
    <row r="482" spans="1:6">
      <c r="A482" s="158" t="s">
        <v>584</v>
      </c>
      <c r="B482" s="158" t="s">
        <v>720</v>
      </c>
      <c r="C482" s="158" t="s">
        <v>723</v>
      </c>
      <c r="D482" s="149" t="s">
        <v>150</v>
      </c>
      <c r="E482" s="149" t="str">
        <f t="shared" si="7"/>
        <v>Morgan Organ (formerly Morgan Levell)</v>
      </c>
      <c r="F482" s="149" t="s">
        <v>169</v>
      </c>
    </row>
    <row r="483" spans="1:6">
      <c r="A483" s="158" t="s">
        <v>604</v>
      </c>
      <c r="B483" s="158" t="s">
        <v>724</v>
      </c>
      <c r="C483" s="158" t="s">
        <v>725</v>
      </c>
      <c r="D483" s="149" t="s">
        <v>150</v>
      </c>
      <c r="E483" s="149" t="str">
        <f t="shared" si="7"/>
        <v>Morgan Organ (formerly Morgan Levell)</v>
      </c>
      <c r="F483" s="149" t="s">
        <v>169</v>
      </c>
    </row>
    <row r="484" spans="1:6">
      <c r="A484" s="158" t="s">
        <v>604</v>
      </c>
      <c r="B484" s="158" t="s">
        <v>724</v>
      </c>
      <c r="C484" s="158" t="s">
        <v>726</v>
      </c>
      <c r="D484" s="149" t="s">
        <v>150</v>
      </c>
      <c r="E484" s="149" t="str">
        <f t="shared" si="7"/>
        <v>Morgan Organ (formerly Morgan Levell)</v>
      </c>
      <c r="F484" s="149" t="s">
        <v>169</v>
      </c>
    </row>
    <row r="485" spans="1:6">
      <c r="A485" s="158" t="s">
        <v>604</v>
      </c>
      <c r="B485" s="158" t="s">
        <v>724</v>
      </c>
      <c r="C485" s="158" t="s">
        <v>727</v>
      </c>
      <c r="D485" s="149" t="s">
        <v>150</v>
      </c>
      <c r="E485" s="149" t="str">
        <f t="shared" si="7"/>
        <v>Morgan Organ (formerly Morgan Levell)</v>
      </c>
      <c r="F485" s="149" t="s">
        <v>169</v>
      </c>
    </row>
    <row r="486" spans="1:6">
      <c r="A486" s="158" t="s">
        <v>604</v>
      </c>
      <c r="B486" s="158" t="s">
        <v>724</v>
      </c>
      <c r="C486" s="158" t="s">
        <v>728</v>
      </c>
      <c r="D486" s="149" t="s">
        <v>150</v>
      </c>
      <c r="E486" s="149" t="str">
        <f t="shared" si="7"/>
        <v>Morgan Organ (formerly Morgan Levell)</v>
      </c>
      <c r="F486" s="149" t="s">
        <v>169</v>
      </c>
    </row>
    <row r="487" spans="1:6">
      <c r="A487" s="158" t="s">
        <v>604</v>
      </c>
      <c r="B487" s="158" t="s">
        <v>724</v>
      </c>
      <c r="C487" s="158" t="s">
        <v>729</v>
      </c>
      <c r="D487" s="149" t="s">
        <v>150</v>
      </c>
      <c r="E487" s="149" t="str">
        <f t="shared" si="7"/>
        <v>Morgan Organ (formerly Morgan Levell)</v>
      </c>
      <c r="F487" s="149" t="s">
        <v>169</v>
      </c>
    </row>
    <row r="488" spans="1:6">
      <c r="A488" s="158" t="s">
        <v>273</v>
      </c>
      <c r="B488" s="158" t="s">
        <v>730</v>
      </c>
      <c r="C488" s="158" t="s">
        <v>731</v>
      </c>
      <c r="D488" s="149" t="s">
        <v>150</v>
      </c>
      <c r="E488" s="149" t="str">
        <f t="shared" si="7"/>
        <v>Morgan Organ (formerly Morgan Levell)</v>
      </c>
      <c r="F488" s="149" t="s">
        <v>169</v>
      </c>
    </row>
    <row r="489" spans="1:6">
      <c r="A489" s="158" t="s">
        <v>273</v>
      </c>
      <c r="B489" s="158" t="s">
        <v>730</v>
      </c>
      <c r="C489" s="158" t="s">
        <v>732</v>
      </c>
      <c r="D489" s="149" t="s">
        <v>150</v>
      </c>
      <c r="E489" s="149" t="str">
        <f t="shared" si="7"/>
        <v>Morgan Organ (formerly Morgan Levell)</v>
      </c>
      <c r="F489" s="149" t="s">
        <v>169</v>
      </c>
    </row>
    <row r="490" spans="1:6">
      <c r="A490" s="158" t="s">
        <v>273</v>
      </c>
      <c r="B490" s="158" t="s">
        <v>730</v>
      </c>
      <c r="C490" s="158" t="s">
        <v>733</v>
      </c>
      <c r="D490" s="149" t="s">
        <v>150</v>
      </c>
      <c r="E490" s="149" t="str">
        <f t="shared" si="7"/>
        <v>Morgan Organ (formerly Morgan Levell)</v>
      </c>
      <c r="F490" s="149" t="s">
        <v>169</v>
      </c>
    </row>
    <row r="491" spans="1:6">
      <c r="A491" s="158" t="s">
        <v>273</v>
      </c>
      <c r="B491" s="158" t="s">
        <v>730</v>
      </c>
      <c r="C491" s="158" t="s">
        <v>734</v>
      </c>
      <c r="D491" s="149" t="s">
        <v>150</v>
      </c>
      <c r="E491" s="149" t="str">
        <f t="shared" si="7"/>
        <v>Morgan Organ (formerly Morgan Levell)</v>
      </c>
      <c r="F491" s="149" t="s">
        <v>169</v>
      </c>
    </row>
    <row r="492" spans="1:6">
      <c r="A492" s="158" t="s">
        <v>273</v>
      </c>
      <c r="B492" s="158" t="s">
        <v>730</v>
      </c>
      <c r="C492" s="158" t="s">
        <v>735</v>
      </c>
      <c r="D492" s="149" t="s">
        <v>150</v>
      </c>
      <c r="E492" s="149" t="str">
        <f t="shared" si="7"/>
        <v>Morgan Organ (formerly Morgan Levell)</v>
      </c>
      <c r="F492" s="149" t="s">
        <v>169</v>
      </c>
    </row>
    <row r="493" spans="1:6">
      <c r="A493" s="158" t="s">
        <v>273</v>
      </c>
      <c r="B493" s="158" t="s">
        <v>730</v>
      </c>
      <c r="C493" s="158" t="s">
        <v>736</v>
      </c>
      <c r="D493" s="149" t="s">
        <v>150</v>
      </c>
      <c r="E493" s="149" t="str">
        <f t="shared" si="7"/>
        <v>Morgan Organ (formerly Morgan Levell)</v>
      </c>
      <c r="F493" s="149" t="s">
        <v>169</v>
      </c>
    </row>
    <row r="494" spans="1:6">
      <c r="A494" s="158" t="s">
        <v>604</v>
      </c>
      <c r="B494" s="158" t="s">
        <v>737</v>
      </c>
      <c r="C494" s="158" t="s">
        <v>738</v>
      </c>
      <c r="D494" s="149" t="s">
        <v>150</v>
      </c>
      <c r="E494" s="149" t="str">
        <f t="shared" si="7"/>
        <v>Morgan Organ (formerly Morgan Levell)</v>
      </c>
      <c r="F494" s="149" t="s">
        <v>169</v>
      </c>
    </row>
    <row r="495" spans="1:6">
      <c r="A495" s="158" t="s">
        <v>604</v>
      </c>
      <c r="B495" s="158" t="s">
        <v>737</v>
      </c>
      <c r="C495" s="158" t="s">
        <v>739</v>
      </c>
      <c r="D495" s="149" t="s">
        <v>150</v>
      </c>
      <c r="E495" s="149" t="str">
        <f t="shared" si="7"/>
        <v>Morgan Organ (formerly Morgan Levell)</v>
      </c>
      <c r="F495" s="149" t="s">
        <v>169</v>
      </c>
    </row>
    <row r="496" spans="1:6">
      <c r="A496" s="158" t="s">
        <v>604</v>
      </c>
      <c r="B496" s="158" t="s">
        <v>737</v>
      </c>
      <c r="C496" s="158" t="s">
        <v>740</v>
      </c>
      <c r="D496" s="149" t="s">
        <v>150</v>
      </c>
      <c r="E496" s="149" t="str">
        <f t="shared" si="7"/>
        <v>Morgan Organ (formerly Morgan Levell)</v>
      </c>
      <c r="F496" s="149" t="s">
        <v>169</v>
      </c>
    </row>
    <row r="497" spans="1:6">
      <c r="A497" s="158" t="s">
        <v>604</v>
      </c>
      <c r="B497" s="158" t="s">
        <v>737</v>
      </c>
      <c r="C497" s="158" t="s">
        <v>741</v>
      </c>
      <c r="D497" s="149" t="s">
        <v>150</v>
      </c>
      <c r="E497" s="149" t="str">
        <f t="shared" si="7"/>
        <v>Morgan Organ (formerly Morgan Levell)</v>
      </c>
      <c r="F497" s="149" t="s">
        <v>169</v>
      </c>
    </row>
    <row r="498" spans="1:6">
      <c r="A498" s="158" t="s">
        <v>604</v>
      </c>
      <c r="B498" s="158" t="s">
        <v>737</v>
      </c>
      <c r="C498" s="158" t="s">
        <v>742</v>
      </c>
      <c r="D498" s="149" t="s">
        <v>150</v>
      </c>
      <c r="E498" s="149" t="str">
        <f t="shared" si="7"/>
        <v>Morgan Organ (formerly Morgan Levell)</v>
      </c>
      <c r="F498" s="149" t="s">
        <v>169</v>
      </c>
    </row>
    <row r="499" spans="1:6">
      <c r="A499" s="158" t="s">
        <v>604</v>
      </c>
      <c r="B499" s="158" t="s">
        <v>737</v>
      </c>
      <c r="C499" s="158" t="s">
        <v>743</v>
      </c>
      <c r="D499" s="149" t="s">
        <v>150</v>
      </c>
      <c r="E499" s="149" t="str">
        <f t="shared" si="7"/>
        <v>Morgan Organ (formerly Morgan Levell)</v>
      </c>
      <c r="F499" s="149" t="s">
        <v>169</v>
      </c>
    </row>
    <row r="500" spans="1:6">
      <c r="A500" s="158" t="s">
        <v>596</v>
      </c>
      <c r="B500" s="158" t="s">
        <v>744</v>
      </c>
      <c r="C500" s="158" t="s">
        <v>745</v>
      </c>
      <c r="D500" s="149" t="s">
        <v>167</v>
      </c>
      <c r="E500" s="149" t="str">
        <f t="shared" si="7"/>
        <v>Sarah Gordon</v>
      </c>
      <c r="F500" s="149" t="s">
        <v>170</v>
      </c>
    </row>
    <row r="501" spans="1:6">
      <c r="A501" s="158" t="s">
        <v>596</v>
      </c>
      <c r="B501" s="158" t="s">
        <v>744</v>
      </c>
      <c r="C501" s="158" t="s">
        <v>746</v>
      </c>
      <c r="D501" s="149" t="s">
        <v>167</v>
      </c>
      <c r="E501" s="149" t="str">
        <f t="shared" si="7"/>
        <v>Sarah Gordon</v>
      </c>
      <c r="F501" s="149" t="s">
        <v>170</v>
      </c>
    </row>
    <row r="502" spans="1:6">
      <c r="A502" s="158" t="s">
        <v>596</v>
      </c>
      <c r="B502" s="158" t="s">
        <v>744</v>
      </c>
      <c r="C502" s="158" t="s">
        <v>747</v>
      </c>
      <c r="D502" s="149" t="s">
        <v>167</v>
      </c>
      <c r="E502" s="149" t="str">
        <f t="shared" si="7"/>
        <v>Sarah Gordon</v>
      </c>
      <c r="F502" s="149" t="s">
        <v>170</v>
      </c>
    </row>
    <row r="503" spans="1:6">
      <c r="A503" s="158" t="s">
        <v>596</v>
      </c>
      <c r="B503" s="158" t="s">
        <v>744</v>
      </c>
      <c r="C503" s="158" t="s">
        <v>748</v>
      </c>
      <c r="D503" s="149" t="s">
        <v>167</v>
      </c>
      <c r="E503" s="149" t="str">
        <f t="shared" si="7"/>
        <v>Sarah Gordon</v>
      </c>
      <c r="F503" s="149" t="s">
        <v>170</v>
      </c>
    </row>
    <row r="504" spans="1:6">
      <c r="A504" s="158" t="s">
        <v>596</v>
      </c>
      <c r="B504" s="158" t="s">
        <v>744</v>
      </c>
      <c r="C504" s="158" t="s">
        <v>749</v>
      </c>
      <c r="D504" s="149" t="s">
        <v>167</v>
      </c>
      <c r="E504" s="149" t="str">
        <f t="shared" si="7"/>
        <v>Sarah Gordon</v>
      </c>
      <c r="F504" s="149" t="s">
        <v>170</v>
      </c>
    </row>
    <row r="505" spans="1:6">
      <c r="A505" s="158" t="s">
        <v>596</v>
      </c>
      <c r="B505" s="158" t="s">
        <v>744</v>
      </c>
      <c r="C505" s="158" t="s">
        <v>750</v>
      </c>
      <c r="D505" s="149" t="s">
        <v>167</v>
      </c>
      <c r="E505" s="149" t="str">
        <f t="shared" si="7"/>
        <v>Sarah Gordon</v>
      </c>
      <c r="F505" s="149" t="s">
        <v>170</v>
      </c>
    </row>
    <row r="506" spans="1:6">
      <c r="A506" s="158" t="s">
        <v>596</v>
      </c>
      <c r="B506" s="158" t="s">
        <v>751</v>
      </c>
      <c r="C506" s="158" t="s">
        <v>752</v>
      </c>
      <c r="D506" s="149" t="s">
        <v>167</v>
      </c>
      <c r="E506" s="149" t="str">
        <f t="shared" si="7"/>
        <v>Sarah Gordon</v>
      </c>
      <c r="F506" s="149" t="s">
        <v>170</v>
      </c>
    </row>
    <row r="507" spans="1:6">
      <c r="A507" s="158" t="s">
        <v>596</v>
      </c>
      <c r="B507" s="158" t="s">
        <v>751</v>
      </c>
      <c r="C507" s="158" t="s">
        <v>753</v>
      </c>
      <c r="D507" s="149" t="s">
        <v>167</v>
      </c>
      <c r="E507" s="149" t="str">
        <f t="shared" si="7"/>
        <v>Sarah Gordon</v>
      </c>
      <c r="F507" s="149" t="s">
        <v>170</v>
      </c>
    </row>
    <row r="508" spans="1:6">
      <c r="A508" s="158" t="s">
        <v>596</v>
      </c>
      <c r="B508" s="158" t="s">
        <v>751</v>
      </c>
      <c r="C508" s="158" t="s">
        <v>754</v>
      </c>
      <c r="D508" s="149" t="s">
        <v>167</v>
      </c>
      <c r="E508" s="149" t="str">
        <f t="shared" si="7"/>
        <v>Sarah Gordon</v>
      </c>
      <c r="F508" s="149" t="s">
        <v>170</v>
      </c>
    </row>
    <row r="509" spans="1:6">
      <c r="A509" s="158" t="s">
        <v>596</v>
      </c>
      <c r="B509" s="158" t="s">
        <v>751</v>
      </c>
      <c r="C509" s="158" t="s">
        <v>755</v>
      </c>
      <c r="D509" s="149" t="s">
        <v>167</v>
      </c>
      <c r="E509" s="149" t="str">
        <f t="shared" si="7"/>
        <v>Sarah Gordon</v>
      </c>
      <c r="F509" s="149" t="s">
        <v>170</v>
      </c>
    </row>
    <row r="510" spans="1:6">
      <c r="A510" s="158" t="s">
        <v>596</v>
      </c>
      <c r="B510" s="158" t="s">
        <v>751</v>
      </c>
      <c r="C510" s="158" t="s">
        <v>756</v>
      </c>
      <c r="D510" s="149" t="s">
        <v>167</v>
      </c>
      <c r="E510" s="149" t="str">
        <f t="shared" si="7"/>
        <v>Sarah Gordon</v>
      </c>
      <c r="F510" s="149" t="s">
        <v>170</v>
      </c>
    </row>
    <row r="511" spans="1:6">
      <c r="A511" s="158" t="s">
        <v>596</v>
      </c>
      <c r="B511" s="158" t="s">
        <v>751</v>
      </c>
      <c r="C511" s="158" t="s">
        <v>757</v>
      </c>
      <c r="D511" s="149" t="s">
        <v>167</v>
      </c>
      <c r="E511" s="149" t="str">
        <f t="shared" si="7"/>
        <v>Sarah Gordon</v>
      </c>
      <c r="F511" s="149" t="s">
        <v>170</v>
      </c>
    </row>
    <row r="512" spans="1:6">
      <c r="A512" s="158" t="s">
        <v>596</v>
      </c>
      <c r="B512" s="158" t="s">
        <v>751</v>
      </c>
      <c r="C512" s="158" t="s">
        <v>758</v>
      </c>
      <c r="D512" s="149" t="s">
        <v>167</v>
      </c>
      <c r="E512" s="149" t="str">
        <f t="shared" si="7"/>
        <v>Sarah Gordon</v>
      </c>
      <c r="F512" s="149" t="s">
        <v>170</v>
      </c>
    </row>
    <row r="513" spans="1:6">
      <c r="A513" s="158" t="s">
        <v>596</v>
      </c>
      <c r="B513" s="158" t="s">
        <v>751</v>
      </c>
      <c r="C513" s="158" t="s">
        <v>759</v>
      </c>
      <c r="D513" s="149" t="s">
        <v>167</v>
      </c>
      <c r="E513" s="149" t="str">
        <f t="shared" si="7"/>
        <v>Sarah Gordon</v>
      </c>
      <c r="F513" s="149" t="s">
        <v>170</v>
      </c>
    </row>
    <row r="514" spans="1:6">
      <c r="A514" s="158" t="s">
        <v>596</v>
      </c>
      <c r="B514" s="158" t="s">
        <v>751</v>
      </c>
      <c r="C514" s="158" t="s">
        <v>760</v>
      </c>
      <c r="D514" s="149" t="s">
        <v>167</v>
      </c>
      <c r="E514" s="149" t="str">
        <f t="shared" si="7"/>
        <v>Sarah Gordon</v>
      </c>
      <c r="F514" s="149" t="s">
        <v>170</v>
      </c>
    </row>
    <row r="515" spans="1:6">
      <c r="A515" s="158" t="s">
        <v>661</v>
      </c>
      <c r="B515" s="158" t="s">
        <v>662</v>
      </c>
      <c r="C515" s="158" t="s">
        <v>761</v>
      </c>
      <c r="D515" s="149" t="s">
        <v>167</v>
      </c>
      <c r="E515" s="149" t="str">
        <f t="shared" si="7"/>
        <v>Sarah Gordon</v>
      </c>
      <c r="F515" s="149" t="s">
        <v>170</v>
      </c>
    </row>
    <row r="516" spans="1:6">
      <c r="A516" s="158" t="s">
        <v>762</v>
      </c>
      <c r="B516" s="158" t="s">
        <v>763</v>
      </c>
      <c r="C516" s="158" t="s">
        <v>764</v>
      </c>
      <c r="D516" s="149" t="s">
        <v>167</v>
      </c>
      <c r="E516" s="149" t="str">
        <f t="shared" si="7"/>
        <v>Sarah Gordon</v>
      </c>
      <c r="F516" s="149" t="s">
        <v>170</v>
      </c>
    </row>
    <row r="517" spans="1:6">
      <c r="A517" s="158" t="s">
        <v>762</v>
      </c>
      <c r="B517" s="158" t="s">
        <v>763</v>
      </c>
      <c r="C517" s="158" t="s">
        <v>765</v>
      </c>
      <c r="D517" s="149" t="s">
        <v>167</v>
      </c>
      <c r="E517" s="149" t="str">
        <f t="shared" si="7"/>
        <v>Sarah Gordon</v>
      </c>
      <c r="F517" s="149" t="s">
        <v>170</v>
      </c>
    </row>
    <row r="518" spans="1:6">
      <c r="A518" s="158" t="s">
        <v>762</v>
      </c>
      <c r="B518" s="158" t="s">
        <v>763</v>
      </c>
      <c r="C518" s="158" t="s">
        <v>766</v>
      </c>
      <c r="D518" s="149" t="s">
        <v>167</v>
      </c>
      <c r="E518" s="149" t="str">
        <f t="shared" si="7"/>
        <v>Sarah Gordon</v>
      </c>
      <c r="F518" s="149" t="s">
        <v>170</v>
      </c>
    </row>
    <row r="519" spans="1:6">
      <c r="A519" s="158" t="s">
        <v>762</v>
      </c>
      <c r="B519" s="158" t="s">
        <v>763</v>
      </c>
      <c r="C519" s="158" t="s">
        <v>767</v>
      </c>
      <c r="D519" s="149" t="s">
        <v>167</v>
      </c>
      <c r="E519" s="149" t="str">
        <f t="shared" si="7"/>
        <v>Sarah Gordon</v>
      </c>
      <c r="F519" s="149" t="s">
        <v>170</v>
      </c>
    </row>
    <row r="520" spans="1:6">
      <c r="A520" s="158" t="s">
        <v>762</v>
      </c>
      <c r="B520" s="158" t="s">
        <v>768</v>
      </c>
      <c r="C520" s="158" t="s">
        <v>769</v>
      </c>
      <c r="D520" s="149" t="s">
        <v>167</v>
      </c>
      <c r="E520" s="149" t="str">
        <f t="shared" si="7"/>
        <v>Sarah Gordon</v>
      </c>
      <c r="F520" s="149" t="s">
        <v>170</v>
      </c>
    </row>
    <row r="521" spans="1:6">
      <c r="A521" s="158" t="s">
        <v>762</v>
      </c>
      <c r="B521" s="158" t="s">
        <v>768</v>
      </c>
      <c r="C521" s="158" t="s">
        <v>770</v>
      </c>
      <c r="D521" s="149" t="s">
        <v>167</v>
      </c>
      <c r="E521" s="149" t="str">
        <f t="shared" si="7"/>
        <v>Sarah Gordon</v>
      </c>
      <c r="F521" s="149" t="s">
        <v>170</v>
      </c>
    </row>
    <row r="522" spans="1:6">
      <c r="A522" s="158" t="s">
        <v>762</v>
      </c>
      <c r="B522" s="158" t="s">
        <v>768</v>
      </c>
      <c r="C522" s="158" t="s">
        <v>771</v>
      </c>
      <c r="D522" s="149" t="s">
        <v>167</v>
      </c>
      <c r="E522" s="149" t="str">
        <f t="shared" ref="E522:E540" si="8">_xlfn.XLOOKUP(D522,$A$2:$A$7,$B$2:$B$7)</f>
        <v>Sarah Gordon</v>
      </c>
      <c r="F522" s="149" t="s">
        <v>170</v>
      </c>
    </row>
    <row r="523" spans="1:6">
      <c r="A523" s="158" t="s">
        <v>762</v>
      </c>
      <c r="B523" s="158" t="s">
        <v>768</v>
      </c>
      <c r="C523" s="158" t="s">
        <v>772</v>
      </c>
      <c r="D523" s="149" t="s">
        <v>167</v>
      </c>
      <c r="E523" s="149" t="str">
        <f t="shared" si="8"/>
        <v>Sarah Gordon</v>
      </c>
      <c r="F523" s="149" t="s">
        <v>170</v>
      </c>
    </row>
    <row r="524" spans="1:6">
      <c r="A524" s="158" t="s">
        <v>762</v>
      </c>
      <c r="B524" s="158" t="s">
        <v>768</v>
      </c>
      <c r="C524" s="158" t="s">
        <v>773</v>
      </c>
      <c r="D524" s="149" t="s">
        <v>167</v>
      </c>
      <c r="E524" s="149" t="str">
        <f t="shared" si="8"/>
        <v>Sarah Gordon</v>
      </c>
      <c r="F524" s="149" t="s">
        <v>170</v>
      </c>
    </row>
    <row r="525" spans="1:6">
      <c r="A525" s="158" t="s">
        <v>762</v>
      </c>
      <c r="B525" s="158" t="s">
        <v>768</v>
      </c>
      <c r="C525" s="158" t="s">
        <v>774</v>
      </c>
      <c r="D525" s="149" t="s">
        <v>167</v>
      </c>
      <c r="E525" s="149" t="str">
        <f t="shared" si="8"/>
        <v>Sarah Gordon</v>
      </c>
      <c r="F525" s="149" t="s">
        <v>170</v>
      </c>
    </row>
    <row r="526" spans="1:6">
      <c r="A526" s="158" t="s">
        <v>762</v>
      </c>
      <c r="B526" s="158" t="s">
        <v>775</v>
      </c>
      <c r="C526" s="158" t="s">
        <v>776</v>
      </c>
      <c r="D526" s="149" t="s">
        <v>167</v>
      </c>
      <c r="E526" s="149" t="str">
        <f t="shared" si="8"/>
        <v>Sarah Gordon</v>
      </c>
      <c r="F526" s="149" t="s">
        <v>170</v>
      </c>
    </row>
    <row r="527" spans="1:6">
      <c r="A527" s="158" t="s">
        <v>762</v>
      </c>
      <c r="B527" s="158" t="s">
        <v>775</v>
      </c>
      <c r="C527" s="158" t="s">
        <v>777</v>
      </c>
      <c r="D527" s="149" t="s">
        <v>167</v>
      </c>
      <c r="E527" s="149" t="str">
        <f t="shared" si="8"/>
        <v>Sarah Gordon</v>
      </c>
      <c r="F527" s="149" t="s">
        <v>170</v>
      </c>
    </row>
    <row r="528" spans="1:6">
      <c r="A528" s="158" t="s">
        <v>762</v>
      </c>
      <c r="B528" s="158" t="s">
        <v>775</v>
      </c>
      <c r="C528" s="158" t="s">
        <v>778</v>
      </c>
      <c r="D528" s="149" t="s">
        <v>167</v>
      </c>
      <c r="E528" s="149" t="str">
        <f t="shared" si="8"/>
        <v>Sarah Gordon</v>
      </c>
      <c r="F528" s="149" t="s">
        <v>170</v>
      </c>
    </row>
    <row r="529" spans="1:6">
      <c r="A529" s="158" t="s">
        <v>762</v>
      </c>
      <c r="B529" s="158" t="s">
        <v>775</v>
      </c>
      <c r="C529" s="158" t="s">
        <v>779</v>
      </c>
      <c r="D529" s="149" t="s">
        <v>167</v>
      </c>
      <c r="E529" s="149" t="str">
        <f t="shared" si="8"/>
        <v>Sarah Gordon</v>
      </c>
      <c r="F529" s="149" t="s">
        <v>170</v>
      </c>
    </row>
    <row r="530" spans="1:6">
      <c r="A530" s="158" t="s">
        <v>762</v>
      </c>
      <c r="B530" s="158" t="s">
        <v>775</v>
      </c>
      <c r="C530" s="158" t="s">
        <v>780</v>
      </c>
      <c r="D530" s="149" t="s">
        <v>167</v>
      </c>
      <c r="E530" s="149" t="str">
        <f t="shared" si="8"/>
        <v>Sarah Gordon</v>
      </c>
      <c r="F530" s="149" t="s">
        <v>170</v>
      </c>
    </row>
    <row r="531" spans="1:6">
      <c r="A531" s="158" t="s">
        <v>762</v>
      </c>
      <c r="B531" s="158" t="s">
        <v>775</v>
      </c>
      <c r="C531" s="158" t="s">
        <v>781</v>
      </c>
      <c r="D531" s="149" t="s">
        <v>167</v>
      </c>
      <c r="E531" s="149" t="str">
        <f t="shared" si="8"/>
        <v>Sarah Gordon</v>
      </c>
      <c r="F531" s="149" t="s">
        <v>170</v>
      </c>
    </row>
    <row r="532" spans="1:6">
      <c r="A532" s="158" t="s">
        <v>762</v>
      </c>
      <c r="B532" s="158" t="s">
        <v>782</v>
      </c>
      <c r="C532" s="158" t="s">
        <v>783</v>
      </c>
      <c r="D532" s="149" t="s">
        <v>167</v>
      </c>
      <c r="E532" s="149" t="str">
        <f t="shared" si="8"/>
        <v>Sarah Gordon</v>
      </c>
      <c r="F532" s="149" t="s">
        <v>170</v>
      </c>
    </row>
    <row r="533" spans="1:6">
      <c r="A533" s="158" t="s">
        <v>762</v>
      </c>
      <c r="B533" s="158" t="s">
        <v>782</v>
      </c>
      <c r="C533" s="158" t="s">
        <v>784</v>
      </c>
      <c r="D533" s="149" t="s">
        <v>167</v>
      </c>
      <c r="E533" s="149" t="str">
        <f t="shared" si="8"/>
        <v>Sarah Gordon</v>
      </c>
      <c r="F533" s="149" t="s">
        <v>170</v>
      </c>
    </row>
    <row r="534" spans="1:6">
      <c r="A534" s="158" t="s">
        <v>762</v>
      </c>
      <c r="B534" s="158" t="s">
        <v>782</v>
      </c>
      <c r="C534" s="158" t="s">
        <v>785</v>
      </c>
      <c r="D534" s="149" t="s">
        <v>167</v>
      </c>
      <c r="E534" s="149" t="str">
        <f t="shared" si="8"/>
        <v>Sarah Gordon</v>
      </c>
      <c r="F534" s="149" t="s">
        <v>170</v>
      </c>
    </row>
    <row r="535" spans="1:6">
      <c r="A535" s="158" t="s">
        <v>762</v>
      </c>
      <c r="B535" s="158" t="s">
        <v>786</v>
      </c>
      <c r="C535" s="158" t="s">
        <v>787</v>
      </c>
      <c r="D535" s="149" t="s">
        <v>167</v>
      </c>
      <c r="E535" s="149" t="str">
        <f t="shared" si="8"/>
        <v>Sarah Gordon</v>
      </c>
      <c r="F535" s="149" t="s">
        <v>170</v>
      </c>
    </row>
    <row r="536" spans="1:6">
      <c r="A536" s="158" t="s">
        <v>762</v>
      </c>
      <c r="B536" s="158" t="s">
        <v>786</v>
      </c>
      <c r="C536" s="158" t="s">
        <v>788</v>
      </c>
      <c r="D536" s="149" t="s">
        <v>167</v>
      </c>
      <c r="E536" s="149" t="str">
        <f t="shared" si="8"/>
        <v>Sarah Gordon</v>
      </c>
      <c r="F536" s="149" t="s">
        <v>170</v>
      </c>
    </row>
    <row r="537" spans="1:6">
      <c r="A537" s="158" t="s">
        <v>762</v>
      </c>
      <c r="B537" s="158" t="s">
        <v>786</v>
      </c>
      <c r="C537" s="158" t="s">
        <v>789</v>
      </c>
      <c r="D537" s="149" t="s">
        <v>167</v>
      </c>
      <c r="E537" s="149" t="str">
        <f t="shared" si="8"/>
        <v>Sarah Gordon</v>
      </c>
      <c r="F537" s="149" t="s">
        <v>170</v>
      </c>
    </row>
    <row r="538" spans="1:6">
      <c r="A538" s="158" t="s">
        <v>762</v>
      </c>
      <c r="B538" s="158" t="s">
        <v>786</v>
      </c>
      <c r="C538" s="158" t="s">
        <v>790</v>
      </c>
      <c r="D538" s="149" t="s">
        <v>167</v>
      </c>
      <c r="E538" s="149" t="str">
        <f t="shared" si="8"/>
        <v>Sarah Gordon</v>
      </c>
      <c r="F538" s="149" t="s">
        <v>170</v>
      </c>
    </row>
    <row r="539" spans="1:6">
      <c r="A539" s="158" t="s">
        <v>762</v>
      </c>
      <c r="B539" s="158" t="s">
        <v>791</v>
      </c>
      <c r="C539" s="158" t="s">
        <v>792</v>
      </c>
      <c r="D539" s="149" t="s">
        <v>167</v>
      </c>
      <c r="E539" s="149" t="str">
        <f t="shared" si="8"/>
        <v>Sarah Gordon</v>
      </c>
      <c r="F539" s="149" t="s">
        <v>170</v>
      </c>
    </row>
    <row r="540" spans="1:6">
      <c r="A540" s="158" t="s">
        <v>762</v>
      </c>
      <c r="B540" s="158" t="s">
        <v>791</v>
      </c>
      <c r="C540" s="158" t="s">
        <v>793</v>
      </c>
      <c r="D540" s="149" t="s">
        <v>167</v>
      </c>
      <c r="E540" s="149" t="str">
        <f t="shared" si="8"/>
        <v>Sarah Gordon</v>
      </c>
      <c r="F540" s="149" t="s">
        <v>170</v>
      </c>
    </row>
    <row r="541" spans="1:6">
      <c r="A541" s="158" t="s">
        <v>268</v>
      </c>
      <c r="B541" s="158" t="s">
        <v>432</v>
      </c>
      <c r="C541" s="158" t="s">
        <v>794</v>
      </c>
      <c r="D541" s="149" t="s">
        <v>167</v>
      </c>
      <c r="E541" s="149" t="s">
        <v>162</v>
      </c>
      <c r="F541" s="149" t="s">
        <v>170</v>
      </c>
    </row>
    <row r="542" spans="1:6">
      <c r="A542" s="158" t="s">
        <v>268</v>
      </c>
      <c r="B542" s="158" t="s">
        <v>795</v>
      </c>
      <c r="C542" s="158" t="s">
        <v>796</v>
      </c>
      <c r="D542" s="149" t="s">
        <v>167</v>
      </c>
      <c r="E542" s="149" t="str">
        <f t="shared" ref="E542:E554" si="9">_xlfn.XLOOKUP(D542,$A$2:$A$7,$B$2:$B$7)</f>
        <v>Sarah Gordon</v>
      </c>
      <c r="F542" s="149" t="s">
        <v>170</v>
      </c>
    </row>
    <row r="543" spans="1:6">
      <c r="A543" s="158" t="s">
        <v>268</v>
      </c>
      <c r="B543" s="158" t="s">
        <v>795</v>
      </c>
      <c r="C543" s="158" t="s">
        <v>797</v>
      </c>
      <c r="D543" s="149" t="s">
        <v>167</v>
      </c>
      <c r="E543" s="149" t="str">
        <f t="shared" si="9"/>
        <v>Sarah Gordon</v>
      </c>
      <c r="F543" s="149" t="s">
        <v>170</v>
      </c>
    </row>
    <row r="544" spans="1:6">
      <c r="A544" s="158" t="s">
        <v>268</v>
      </c>
      <c r="B544" s="158" t="s">
        <v>795</v>
      </c>
      <c r="C544" s="158" t="s">
        <v>798</v>
      </c>
      <c r="D544" s="149" t="s">
        <v>167</v>
      </c>
      <c r="E544" s="149" t="str">
        <f t="shared" si="9"/>
        <v>Sarah Gordon</v>
      </c>
      <c r="F544" s="149" t="s">
        <v>170</v>
      </c>
    </row>
    <row r="545" spans="1:6">
      <c r="A545" s="158" t="s">
        <v>268</v>
      </c>
      <c r="B545" s="158" t="s">
        <v>453</v>
      </c>
      <c r="C545" s="158" t="s">
        <v>799</v>
      </c>
      <c r="D545" s="149" t="s">
        <v>167</v>
      </c>
      <c r="E545" s="149" t="str">
        <f t="shared" si="9"/>
        <v>Sarah Gordon</v>
      </c>
      <c r="F545" s="149" t="s">
        <v>170</v>
      </c>
    </row>
    <row r="546" spans="1:6">
      <c r="A546" s="158" t="s">
        <v>268</v>
      </c>
      <c r="B546" s="158" t="s">
        <v>453</v>
      </c>
      <c r="C546" s="158" t="s">
        <v>800</v>
      </c>
      <c r="D546" s="149" t="s">
        <v>167</v>
      </c>
      <c r="E546" s="149" t="str">
        <f t="shared" si="9"/>
        <v>Sarah Gordon</v>
      </c>
      <c r="F546" s="149" t="s">
        <v>170</v>
      </c>
    </row>
    <row r="547" spans="1:6">
      <c r="A547" s="158" t="s">
        <v>268</v>
      </c>
      <c r="B547" s="158" t="s">
        <v>136</v>
      </c>
      <c r="C547" s="158" t="s">
        <v>801</v>
      </c>
      <c r="D547" s="149" t="s">
        <v>167</v>
      </c>
      <c r="E547" s="149" t="str">
        <f t="shared" si="9"/>
        <v>Sarah Gordon</v>
      </c>
      <c r="F547" s="149" t="s">
        <v>170</v>
      </c>
    </row>
    <row r="548" spans="1:6">
      <c r="A548" s="158" t="s">
        <v>268</v>
      </c>
      <c r="B548" s="158" t="s">
        <v>136</v>
      </c>
      <c r="C548" s="158" t="s">
        <v>802</v>
      </c>
      <c r="D548" s="149" t="s">
        <v>167</v>
      </c>
      <c r="E548" s="149" t="str">
        <f t="shared" si="9"/>
        <v>Sarah Gordon</v>
      </c>
      <c r="F548" s="149" t="s">
        <v>170</v>
      </c>
    </row>
    <row r="549" spans="1:6">
      <c r="A549" s="158" t="s">
        <v>596</v>
      </c>
      <c r="B549" s="158" t="s">
        <v>803</v>
      </c>
      <c r="C549" s="158" t="s">
        <v>804</v>
      </c>
      <c r="D549" s="149" t="s">
        <v>167</v>
      </c>
      <c r="E549" s="149" t="str">
        <f t="shared" si="9"/>
        <v>Sarah Gordon</v>
      </c>
      <c r="F549" s="149" t="s">
        <v>170</v>
      </c>
    </row>
    <row r="550" spans="1:6">
      <c r="A550" s="158" t="s">
        <v>596</v>
      </c>
      <c r="B550" s="158" t="s">
        <v>803</v>
      </c>
      <c r="C550" s="158" t="s">
        <v>805</v>
      </c>
      <c r="D550" s="149" t="s">
        <v>167</v>
      </c>
      <c r="E550" s="149" t="str">
        <f t="shared" si="9"/>
        <v>Sarah Gordon</v>
      </c>
      <c r="F550" s="149" t="s">
        <v>170</v>
      </c>
    </row>
    <row r="551" spans="1:6">
      <c r="A551" s="158" t="s">
        <v>596</v>
      </c>
      <c r="B551" s="158" t="s">
        <v>803</v>
      </c>
      <c r="C551" s="158" t="s">
        <v>806</v>
      </c>
      <c r="D551" s="149" t="s">
        <v>167</v>
      </c>
      <c r="E551" s="149" t="str">
        <f t="shared" si="9"/>
        <v>Sarah Gordon</v>
      </c>
      <c r="F551" s="149" t="s">
        <v>170</v>
      </c>
    </row>
    <row r="552" spans="1:6">
      <c r="A552" s="158" t="s">
        <v>596</v>
      </c>
      <c r="B552" s="158" t="s">
        <v>803</v>
      </c>
      <c r="C552" s="158" t="s">
        <v>807</v>
      </c>
      <c r="D552" s="149" t="s">
        <v>167</v>
      </c>
      <c r="E552" s="149" t="str">
        <f t="shared" si="9"/>
        <v>Sarah Gordon</v>
      </c>
      <c r="F552" s="149" t="s">
        <v>170</v>
      </c>
    </row>
    <row r="553" spans="1:6">
      <c r="A553" s="158" t="s">
        <v>268</v>
      </c>
      <c r="B553" s="158" t="s">
        <v>808</v>
      </c>
      <c r="C553" s="158" t="s">
        <v>809</v>
      </c>
      <c r="D553" s="149" t="s">
        <v>167</v>
      </c>
      <c r="E553" s="149" t="str">
        <f t="shared" si="9"/>
        <v>Sarah Gordon</v>
      </c>
      <c r="F553" s="149" t="s">
        <v>170</v>
      </c>
    </row>
    <row r="554" spans="1:6">
      <c r="A554" s="158" t="s">
        <v>268</v>
      </c>
      <c r="B554" s="158" t="s">
        <v>808</v>
      </c>
      <c r="C554" s="158" t="s">
        <v>810</v>
      </c>
      <c r="D554" s="149" t="s">
        <v>167</v>
      </c>
      <c r="E554" s="149" t="str">
        <f t="shared" si="9"/>
        <v>Sarah Gordon</v>
      </c>
      <c r="F554" s="149" t="s">
        <v>170</v>
      </c>
    </row>
  </sheetData>
  <autoFilter ref="A9:F554" xr:uid="{1844FAB5-ADFA-4EE6-B707-7722B3193B0E}"/>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
  <sheetViews>
    <sheetView zoomScale="85" zoomScaleNormal="85" workbookViewId="0">
      <selection activeCell="D3" sqref="D3"/>
    </sheetView>
  </sheetViews>
  <sheetFormatPr defaultColWidth="8.85546875" defaultRowHeight="15"/>
  <cols>
    <col min="1" max="1" width="69" style="61" customWidth="1"/>
    <col min="2" max="2" width="31.140625" style="61" customWidth="1"/>
    <col min="3" max="3" width="37.140625" style="61" customWidth="1"/>
    <col min="4" max="4" width="19.5703125" style="61" customWidth="1"/>
    <col min="5" max="5" width="8.140625" style="61" customWidth="1"/>
    <col min="6" max="7" width="8.42578125" style="61" customWidth="1"/>
    <col min="8" max="16384" width="8.85546875" style="61"/>
  </cols>
  <sheetData>
    <row r="1" spans="1:13" s="47" customFormat="1" ht="20.25">
      <c r="A1" s="43" t="s">
        <v>51</v>
      </c>
      <c r="B1" s="44"/>
      <c r="C1" s="45"/>
      <c r="D1" s="46"/>
      <c r="E1" s="46"/>
      <c r="F1" s="46"/>
      <c r="G1" s="46"/>
    </row>
    <row r="2" spans="1:13" s="47" customFormat="1" ht="18">
      <c r="A2" s="48" t="s">
        <v>52</v>
      </c>
      <c r="B2" s="44"/>
      <c r="C2" s="45"/>
      <c r="D2" s="46"/>
      <c r="E2" s="46"/>
      <c r="F2" s="46"/>
      <c r="G2" s="46"/>
    </row>
    <row r="3" spans="1:13" s="72" customFormat="1" ht="88.5">
      <c r="A3" s="69" t="s">
        <v>825</v>
      </c>
      <c r="B3" s="70"/>
      <c r="C3" s="68"/>
      <c r="D3" s="71"/>
      <c r="E3" s="71"/>
      <c r="F3" s="71"/>
      <c r="G3" s="71"/>
    </row>
    <row r="4" spans="1:13" s="50" customFormat="1" ht="19.5" customHeight="1">
      <c r="A4" s="49" t="s">
        <v>76</v>
      </c>
      <c r="B4" s="45"/>
      <c r="C4" s="45"/>
      <c r="D4" s="46"/>
      <c r="E4" s="46"/>
      <c r="F4" s="46"/>
      <c r="G4" s="46"/>
    </row>
    <row r="5" spans="1:13" s="47" customFormat="1">
      <c r="A5" s="51" t="s">
        <v>53</v>
      </c>
      <c r="B5" s="51"/>
      <c r="C5" s="45"/>
      <c r="D5" s="46"/>
      <c r="E5" s="46"/>
      <c r="F5" s="46"/>
      <c r="G5" s="46"/>
    </row>
    <row r="6" spans="1:13" s="47" customFormat="1" ht="16.899999999999999" customHeight="1">
      <c r="A6" s="45" t="s">
        <v>54</v>
      </c>
      <c r="B6" s="45"/>
      <c r="C6" s="45"/>
      <c r="D6" s="46"/>
      <c r="E6" s="46"/>
      <c r="F6" s="46"/>
      <c r="G6" s="46"/>
    </row>
    <row r="7" spans="1:13" s="47" customFormat="1">
      <c r="A7" s="45" t="s">
        <v>55</v>
      </c>
      <c r="B7" s="45"/>
      <c r="C7" s="45"/>
      <c r="D7" s="46"/>
      <c r="E7" s="46"/>
      <c r="F7" s="46"/>
      <c r="G7" s="46"/>
    </row>
    <row r="8" spans="1:13" s="47" customFormat="1" ht="13.9" customHeight="1">
      <c r="A8" s="45"/>
      <c r="B8" s="45"/>
      <c r="C8" s="45"/>
      <c r="D8" s="46"/>
      <c r="E8" s="46"/>
      <c r="F8" s="46"/>
      <c r="G8" s="46"/>
    </row>
    <row r="9" spans="1:13" s="50" customFormat="1" ht="18">
      <c r="A9" s="281" t="s">
        <v>56</v>
      </c>
      <c r="B9" s="281"/>
      <c r="C9" s="281"/>
      <c r="D9" s="46"/>
      <c r="E9" s="46"/>
      <c r="F9" s="46"/>
      <c r="G9" s="46"/>
    </row>
    <row r="10" spans="1:13" s="50" customFormat="1" ht="18">
      <c r="A10" s="52" t="s">
        <v>57</v>
      </c>
      <c r="B10" s="52"/>
      <c r="C10" s="52"/>
      <c r="D10" s="46"/>
      <c r="E10" s="46"/>
      <c r="F10" s="46"/>
      <c r="G10" s="46"/>
    </row>
    <row r="11" spans="1:13" s="55" customFormat="1" ht="15.75">
      <c r="A11" s="53" t="s">
        <v>58</v>
      </c>
      <c r="B11" s="44"/>
      <c r="C11" s="44"/>
      <c r="D11" s="54"/>
      <c r="E11" s="54"/>
      <c r="F11" s="54"/>
      <c r="G11" s="54"/>
    </row>
    <row r="12" spans="1:13" s="57" customFormat="1" ht="14.25">
      <c r="A12" s="53" t="s">
        <v>59</v>
      </c>
      <c r="B12" s="56"/>
      <c r="C12" s="56"/>
    </row>
    <row r="13" spans="1:13" s="57" customFormat="1" thickBot="1">
      <c r="A13" s="44"/>
      <c r="B13" s="56"/>
      <c r="C13" s="56"/>
    </row>
    <row r="14" spans="1:13">
      <c r="A14" s="58" t="s">
        <v>60</v>
      </c>
      <c r="B14" s="139"/>
      <c r="C14" s="59"/>
      <c r="D14" s="60"/>
      <c r="E14" s="60"/>
      <c r="F14" s="60"/>
      <c r="G14" s="60"/>
    </row>
    <row r="15" spans="1:13">
      <c r="A15" s="62" t="s">
        <v>61</v>
      </c>
      <c r="B15" s="140"/>
      <c r="C15" s="63"/>
      <c r="D15" s="60"/>
      <c r="E15" s="60"/>
      <c r="F15" s="60"/>
      <c r="G15" s="60"/>
    </row>
    <row r="16" spans="1:13" s="64" customFormat="1">
      <c r="A16" s="62" t="s">
        <v>62</v>
      </c>
      <c r="B16" s="140"/>
      <c r="C16" s="63"/>
      <c r="D16" s="60"/>
      <c r="E16" s="60"/>
      <c r="F16" s="60"/>
      <c r="G16" s="60"/>
      <c r="H16" s="61"/>
      <c r="I16" s="61"/>
      <c r="J16" s="61"/>
      <c r="K16" s="61"/>
      <c r="L16" s="61"/>
      <c r="M16" s="61"/>
    </row>
    <row r="17" spans="1:13" ht="15.75" thickBot="1">
      <c r="A17" s="65" t="s">
        <v>63</v>
      </c>
      <c r="B17" s="141"/>
      <c r="C17" s="63"/>
      <c r="D17" s="63"/>
      <c r="E17" s="63"/>
      <c r="F17" s="63"/>
      <c r="G17" s="63"/>
      <c r="H17" s="66"/>
      <c r="I17" s="66"/>
      <c r="J17" s="66"/>
    </row>
    <row r="18" spans="1:13">
      <c r="A18" s="63"/>
      <c r="B18" s="63"/>
      <c r="C18" s="63"/>
      <c r="D18" s="63"/>
      <c r="E18" s="63"/>
      <c r="F18" s="63"/>
      <c r="G18" s="63"/>
      <c r="H18" s="66"/>
      <c r="I18" s="66"/>
      <c r="J18" s="66"/>
    </row>
    <row r="19" spans="1:13" ht="15.75" thickBot="1">
      <c r="A19" s="67" t="s">
        <v>64</v>
      </c>
      <c r="B19" s="67"/>
      <c r="C19" s="63"/>
      <c r="D19" s="63"/>
      <c r="E19" s="63"/>
      <c r="F19" s="63"/>
      <c r="G19" s="63"/>
      <c r="H19" s="66"/>
      <c r="I19" s="66"/>
      <c r="J19" s="66"/>
    </row>
    <row r="20" spans="1:13" ht="29.25" customHeight="1">
      <c r="A20" s="129" t="s">
        <v>65</v>
      </c>
      <c r="B20" s="130" t="s">
        <v>66</v>
      </c>
      <c r="C20" s="130" t="s">
        <v>63</v>
      </c>
      <c r="D20" s="130" t="s">
        <v>67</v>
      </c>
      <c r="E20" s="130" t="s">
        <v>68</v>
      </c>
      <c r="F20" s="131" t="s">
        <v>69</v>
      </c>
      <c r="G20" s="63"/>
      <c r="H20" s="66"/>
      <c r="I20" s="66"/>
      <c r="J20" s="66"/>
      <c r="K20" s="64"/>
      <c r="L20" s="64"/>
      <c r="M20" s="64"/>
    </row>
    <row r="21" spans="1:13" ht="30" customHeight="1">
      <c r="A21" s="132" t="s">
        <v>164</v>
      </c>
      <c r="B21" s="128" t="s">
        <v>74</v>
      </c>
      <c r="C21" s="128" t="s">
        <v>71</v>
      </c>
      <c r="D21" s="128" t="s">
        <v>72</v>
      </c>
      <c r="E21" s="128" t="s">
        <v>73</v>
      </c>
      <c r="F21" s="133">
        <v>55114</v>
      </c>
      <c r="G21" s="63"/>
      <c r="H21" s="66"/>
      <c r="I21" s="66"/>
      <c r="J21" s="66"/>
    </row>
    <row r="22" spans="1:13" ht="30" customHeight="1">
      <c r="A22" s="134" t="s">
        <v>166</v>
      </c>
      <c r="B22" s="128" t="s">
        <v>161</v>
      </c>
      <c r="C22" s="128" t="s">
        <v>71</v>
      </c>
      <c r="D22" s="128" t="s">
        <v>72</v>
      </c>
      <c r="E22" s="128" t="s">
        <v>73</v>
      </c>
      <c r="F22" s="133">
        <v>55114</v>
      </c>
      <c r="G22" s="63"/>
      <c r="H22" s="66"/>
      <c r="I22" s="66"/>
      <c r="J22" s="66"/>
    </row>
    <row r="23" spans="1:13" ht="30" customHeight="1">
      <c r="A23" s="135" t="s">
        <v>165</v>
      </c>
      <c r="B23" s="128" t="s">
        <v>70</v>
      </c>
      <c r="C23" s="128" t="s">
        <v>71</v>
      </c>
      <c r="D23" s="128" t="s">
        <v>72</v>
      </c>
      <c r="E23" s="128" t="s">
        <v>73</v>
      </c>
      <c r="F23" s="133">
        <v>55114</v>
      </c>
      <c r="G23" s="63"/>
      <c r="H23" s="66"/>
      <c r="I23" s="66"/>
      <c r="J23" s="66"/>
    </row>
    <row r="24" spans="1:13" ht="30" customHeight="1">
      <c r="A24" s="134" t="s">
        <v>168</v>
      </c>
      <c r="B24" s="128" t="s">
        <v>75</v>
      </c>
      <c r="C24" s="128" t="s">
        <v>71</v>
      </c>
      <c r="D24" s="128" t="s">
        <v>72</v>
      </c>
      <c r="E24" s="128" t="s">
        <v>73</v>
      </c>
      <c r="F24" s="133">
        <v>55114</v>
      </c>
      <c r="G24" s="63"/>
      <c r="H24" s="66"/>
      <c r="I24" s="66"/>
      <c r="J24" s="66"/>
    </row>
    <row r="25" spans="1:13" ht="30" customHeight="1">
      <c r="A25" s="134" t="s">
        <v>150</v>
      </c>
      <c r="B25" s="128" t="s">
        <v>94</v>
      </c>
      <c r="C25" s="128" t="s">
        <v>71</v>
      </c>
      <c r="D25" s="128" t="s">
        <v>72</v>
      </c>
      <c r="E25" s="128" t="s">
        <v>73</v>
      </c>
      <c r="F25" s="133">
        <v>55114</v>
      </c>
      <c r="G25" s="63"/>
      <c r="H25" s="66"/>
      <c r="I25" s="66"/>
      <c r="J25" s="66"/>
    </row>
    <row r="26" spans="1:13" ht="30" customHeight="1" thickBot="1">
      <c r="A26" s="136" t="s">
        <v>167</v>
      </c>
      <c r="B26" s="137" t="s">
        <v>162</v>
      </c>
      <c r="C26" s="137" t="s">
        <v>71</v>
      </c>
      <c r="D26" s="137" t="s">
        <v>72</v>
      </c>
      <c r="E26" s="137" t="s">
        <v>73</v>
      </c>
      <c r="F26" s="138">
        <v>55114</v>
      </c>
      <c r="G26" s="63"/>
      <c r="H26" s="66"/>
      <c r="I26" s="66"/>
      <c r="J26" s="66"/>
    </row>
    <row r="28" spans="1:13" ht="29.25" customHeight="1"/>
  </sheetData>
  <mergeCells count="1">
    <mergeCell ref="A9:C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0BB8D-BD40-454E-B4FE-522E691C9A7C}">
  <sheetPr>
    <tabColor rgb="FFFFC000"/>
  </sheetPr>
  <dimension ref="W3:W38"/>
  <sheetViews>
    <sheetView workbookViewId="0">
      <selection activeCell="Q24" sqref="Q24"/>
    </sheetView>
  </sheetViews>
  <sheetFormatPr defaultRowHeight="15"/>
  <sheetData>
    <row r="3" ht="73.5" customHeight="1"/>
    <row r="27" spans="23:23">
      <c r="W27" s="159"/>
    </row>
    <row r="28" spans="23:23">
      <c r="W28" s="159"/>
    </row>
    <row r="29" spans="23:23">
      <c r="W29" s="159"/>
    </row>
    <row r="30" spans="23:23">
      <c r="W30" s="159"/>
    </row>
    <row r="31" spans="23:23">
      <c r="W31" s="159"/>
    </row>
    <row r="32" spans="23:23">
      <c r="W32" s="159"/>
    </row>
    <row r="33" spans="23:23">
      <c r="W33" s="159"/>
    </row>
    <row r="34" spans="23:23">
      <c r="W34" s="159"/>
    </row>
    <row r="35" spans="23:23">
      <c r="W35" s="159"/>
    </row>
    <row r="36" spans="23:23">
      <c r="W36" s="159"/>
    </row>
    <row r="37" spans="23:23">
      <c r="W37" s="159"/>
    </row>
    <row r="38" spans="23:23">
      <c r="W38" s="159"/>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9"/>
  <sheetViews>
    <sheetView workbookViewId="0">
      <selection activeCell="A15" sqref="A15"/>
    </sheetView>
  </sheetViews>
  <sheetFormatPr defaultRowHeight="15"/>
  <sheetData>
    <row r="1" spans="1:1">
      <c r="A1" t="s">
        <v>33</v>
      </c>
    </row>
    <row r="2" spans="1:1">
      <c r="A2" t="s">
        <v>32</v>
      </c>
    </row>
    <row r="4" spans="1:1">
      <c r="A4" t="s">
        <v>34</v>
      </c>
    </row>
    <row r="5" spans="1:1">
      <c r="A5" t="s">
        <v>35</v>
      </c>
    </row>
    <row r="6" spans="1:1">
      <c r="A6" t="s">
        <v>36</v>
      </c>
    </row>
    <row r="8" spans="1:1">
      <c r="A8" t="s">
        <v>40</v>
      </c>
    </row>
    <row r="9" spans="1:1">
      <c r="A9"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Data</vt:lpstr>
      <vt:lpstr>Instructions</vt:lpstr>
      <vt:lpstr>Submission Form</vt:lpstr>
      <vt:lpstr>2023 Category Review Calendar</vt:lpstr>
      <vt:lpstr>Desk Configurations</vt:lpstr>
      <vt:lpstr>Sample Instructions</vt:lpstr>
      <vt:lpstr>Sample Packaging Guidelines</vt:lpstr>
      <vt:lpstr>hide tab</vt:lpstr>
      <vt:lpstr>'Submission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2022-07-01T17:32:45Z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69dd4eb-09c5-4be3-9025-977b722235dd_Enabled">
    <vt:lpwstr>true</vt:lpwstr>
  </property>
  <property fmtid="{D5CDD505-2E9C-101B-9397-08002B2CF9AE}" pid="3" name="MSIP_Label_269dd4eb-09c5-4be3-9025-977b722235dd_SetDate">
    <vt:lpwstr>2021-10-25T17:30:33Z</vt:lpwstr>
  </property>
  <property fmtid="{D5CDD505-2E9C-101B-9397-08002B2CF9AE}" pid="4" name="MSIP_Label_269dd4eb-09c5-4be3-9025-977b722235dd_Method">
    <vt:lpwstr>Standard</vt:lpwstr>
  </property>
  <property fmtid="{D5CDD505-2E9C-101B-9397-08002B2CF9AE}" pid="5" name="MSIP_Label_269dd4eb-09c5-4be3-9025-977b722235dd_Name">
    <vt:lpwstr>Public</vt:lpwstr>
  </property>
  <property fmtid="{D5CDD505-2E9C-101B-9397-08002B2CF9AE}" pid="6" name="MSIP_Label_269dd4eb-09c5-4be3-9025-977b722235dd_SiteId">
    <vt:lpwstr>83a9b50f-4493-4c8b-9eba-5e944cd69174</vt:lpwstr>
  </property>
  <property fmtid="{D5CDD505-2E9C-101B-9397-08002B2CF9AE}" pid="7" name="MSIP_Label_269dd4eb-09c5-4be3-9025-977b722235dd_ActionId">
    <vt:lpwstr>8ea3cad5-1928-4f32-9d84-de6b6a78f3ae</vt:lpwstr>
  </property>
  <property fmtid="{D5CDD505-2E9C-101B-9397-08002B2CF9AE}" pid="8" name="MSIP_Label_269dd4eb-09c5-4be3-9025-977b722235dd_ContentBits">
    <vt:lpwstr>0</vt:lpwstr>
  </property>
</Properties>
</file>